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60" windowWidth="23475" windowHeight="94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A156" i="1"/>
  <c r="Z156"/>
  <c r="Y156"/>
  <c r="W156"/>
  <c r="V156"/>
  <c r="U156"/>
  <c r="O156"/>
  <c r="N156"/>
  <c r="M156"/>
  <c r="K156"/>
  <c r="J156"/>
  <c r="I156"/>
  <c r="G156"/>
  <c r="F156"/>
  <c r="E156"/>
  <c r="AB155"/>
  <c r="X155"/>
  <c r="S155"/>
  <c r="R155"/>
  <c r="Q155"/>
  <c r="P155"/>
  <c r="L155"/>
  <c r="H155"/>
  <c r="AB154"/>
  <c r="X154"/>
  <c r="S154"/>
  <c r="R154"/>
  <c r="Q154"/>
  <c r="P154"/>
  <c r="L154"/>
  <c r="H154"/>
  <c r="AB153"/>
  <c r="X153"/>
  <c r="S153"/>
  <c r="R153"/>
  <c r="Q153"/>
  <c r="T153" s="1"/>
  <c r="P153"/>
  <c r="L153"/>
  <c r="H153"/>
  <c r="AB152"/>
  <c r="X152"/>
  <c r="S152"/>
  <c r="R152"/>
  <c r="Q152"/>
  <c r="T152" s="1"/>
  <c r="P152"/>
  <c r="L152"/>
  <c r="H152"/>
  <c r="AB151"/>
  <c r="X151"/>
  <c r="S151"/>
  <c r="R151"/>
  <c r="Q151"/>
  <c r="T151" s="1"/>
  <c r="P151"/>
  <c r="L151"/>
  <c r="H151"/>
  <c r="AB150"/>
  <c r="X150"/>
  <c r="S150"/>
  <c r="R150"/>
  <c r="Q150"/>
  <c r="T150" s="1"/>
  <c r="P150"/>
  <c r="L150"/>
  <c r="H150"/>
  <c r="AB149"/>
  <c r="X149"/>
  <c r="S149"/>
  <c r="R149"/>
  <c r="Q149"/>
  <c r="T149" s="1"/>
  <c r="P149"/>
  <c r="L149"/>
  <c r="H149"/>
  <c r="AB148"/>
  <c r="X148"/>
  <c r="S148"/>
  <c r="R148"/>
  <c r="Q148"/>
  <c r="P148"/>
  <c r="L148"/>
  <c r="H148"/>
  <c r="AB147"/>
  <c r="X147"/>
  <c r="S147"/>
  <c r="R147"/>
  <c r="Q147"/>
  <c r="P147"/>
  <c r="L147"/>
  <c r="H147"/>
  <c r="AB146"/>
  <c r="X146"/>
  <c r="S146"/>
  <c r="R146"/>
  <c r="Q146"/>
  <c r="P146"/>
  <c r="L146"/>
  <c r="H146"/>
  <c r="AB145"/>
  <c r="X145"/>
  <c r="S145"/>
  <c r="R145"/>
  <c r="T145" s="1"/>
  <c r="Q145"/>
  <c r="P145"/>
  <c r="L145"/>
  <c r="H145"/>
  <c r="AB144"/>
  <c r="X144"/>
  <c r="S144"/>
  <c r="R144"/>
  <c r="Q144"/>
  <c r="P144"/>
  <c r="L144"/>
  <c r="H144"/>
  <c r="AB143"/>
  <c r="X143"/>
  <c r="S143"/>
  <c r="R143"/>
  <c r="Q143"/>
  <c r="P143"/>
  <c r="L143"/>
  <c r="H143"/>
  <c r="AB142"/>
  <c r="X142"/>
  <c r="S142"/>
  <c r="R142"/>
  <c r="Q142"/>
  <c r="P142"/>
  <c r="L142"/>
  <c r="H142"/>
  <c r="AB141"/>
  <c r="X141"/>
  <c r="T141"/>
  <c r="S141"/>
  <c r="R141"/>
  <c r="Q141"/>
  <c r="P141"/>
  <c r="L141"/>
  <c r="H141"/>
  <c r="AB140"/>
  <c r="X140"/>
  <c r="S140"/>
  <c r="R140"/>
  <c r="Q140"/>
  <c r="P140"/>
  <c r="L140"/>
  <c r="H140"/>
  <c r="AB139"/>
  <c r="X139"/>
  <c r="S139"/>
  <c r="R139"/>
  <c r="Q139"/>
  <c r="P139"/>
  <c r="L139"/>
  <c r="H139"/>
  <c r="AB138"/>
  <c r="X138"/>
  <c r="S138"/>
  <c r="R138"/>
  <c r="Q138"/>
  <c r="P138"/>
  <c r="L138"/>
  <c r="H138"/>
  <c r="AB137"/>
  <c r="X137"/>
  <c r="S137"/>
  <c r="R137"/>
  <c r="Q137"/>
  <c r="T137" s="1"/>
  <c r="P137"/>
  <c r="L137"/>
  <c r="H137"/>
  <c r="AB136"/>
  <c r="X136"/>
  <c r="S136"/>
  <c r="R136"/>
  <c r="Q136"/>
  <c r="T136" s="1"/>
  <c r="P136"/>
  <c r="L136"/>
  <c r="H136"/>
  <c r="AB135"/>
  <c r="X135"/>
  <c r="S135"/>
  <c r="R135"/>
  <c r="Q135"/>
  <c r="T135" s="1"/>
  <c r="P135"/>
  <c r="L135"/>
  <c r="H135"/>
  <c r="AB134"/>
  <c r="X134"/>
  <c r="S134"/>
  <c r="R134"/>
  <c r="Q134"/>
  <c r="T134" s="1"/>
  <c r="P134"/>
  <c r="L134"/>
  <c r="H134"/>
  <c r="AB133"/>
  <c r="X133"/>
  <c r="S133"/>
  <c r="R133"/>
  <c r="Q133"/>
  <c r="T133" s="1"/>
  <c r="P133"/>
  <c r="L133"/>
  <c r="H133"/>
  <c r="AB132"/>
  <c r="X132"/>
  <c r="S132"/>
  <c r="R132"/>
  <c r="Q132"/>
  <c r="P132"/>
  <c r="L132"/>
  <c r="H132"/>
  <c r="AB131"/>
  <c r="X131"/>
  <c r="S131"/>
  <c r="R131"/>
  <c r="Q131"/>
  <c r="P131"/>
  <c r="L131"/>
  <c r="H131"/>
  <c r="AB130"/>
  <c r="X130"/>
  <c r="S130"/>
  <c r="R130"/>
  <c r="Q130"/>
  <c r="P130"/>
  <c r="L130"/>
  <c r="H130"/>
  <c r="AB129"/>
  <c r="X129"/>
  <c r="S129"/>
  <c r="R129"/>
  <c r="T129" s="1"/>
  <c r="Q129"/>
  <c r="P129"/>
  <c r="L129"/>
  <c r="H129"/>
  <c r="AB128"/>
  <c r="X128"/>
  <c r="S128"/>
  <c r="R128"/>
  <c r="Q128"/>
  <c r="P128"/>
  <c r="L128"/>
  <c r="H128"/>
  <c r="AB127"/>
  <c r="X127"/>
  <c r="S127"/>
  <c r="R127"/>
  <c r="Q127"/>
  <c r="P127"/>
  <c r="L127"/>
  <c r="H127"/>
  <c r="AB126"/>
  <c r="X126"/>
  <c r="S126"/>
  <c r="R126"/>
  <c r="Q126"/>
  <c r="P126"/>
  <c r="L126"/>
  <c r="H126"/>
  <c r="AB125"/>
  <c r="X125"/>
  <c r="T125"/>
  <c r="S125"/>
  <c r="R125"/>
  <c r="Q125"/>
  <c r="P125"/>
  <c r="L125"/>
  <c r="H125"/>
  <c r="AB124"/>
  <c r="X124"/>
  <c r="S124"/>
  <c r="R124"/>
  <c r="Q124"/>
  <c r="P124"/>
  <c r="L124"/>
  <c r="H124"/>
  <c r="AB123"/>
  <c r="X123"/>
  <c r="S123"/>
  <c r="R123"/>
  <c r="Q123"/>
  <c r="P123"/>
  <c r="L123"/>
  <c r="H123"/>
  <c r="AB122"/>
  <c r="X122"/>
  <c r="S122"/>
  <c r="R122"/>
  <c r="Q122"/>
  <c r="P122"/>
  <c r="L122"/>
  <c r="H122"/>
  <c r="AB121"/>
  <c r="X121"/>
  <c r="S121"/>
  <c r="R121"/>
  <c r="Q121"/>
  <c r="T121" s="1"/>
  <c r="P121"/>
  <c r="L121"/>
  <c r="H121"/>
  <c r="AB120"/>
  <c r="X120"/>
  <c r="S120"/>
  <c r="R120"/>
  <c r="Q120"/>
  <c r="T120" s="1"/>
  <c r="P120"/>
  <c r="L120"/>
  <c r="H120"/>
  <c r="AB119"/>
  <c r="X119"/>
  <c r="S119"/>
  <c r="R119"/>
  <c r="Q119"/>
  <c r="T119" s="1"/>
  <c r="P119"/>
  <c r="L119"/>
  <c r="H119"/>
  <c r="AB118"/>
  <c r="X118"/>
  <c r="S118"/>
  <c r="R118"/>
  <c r="Q118"/>
  <c r="T118" s="1"/>
  <c r="P118"/>
  <c r="L118"/>
  <c r="H118"/>
  <c r="AB117"/>
  <c r="X117"/>
  <c r="S117"/>
  <c r="R117"/>
  <c r="Q117"/>
  <c r="T117" s="1"/>
  <c r="P117"/>
  <c r="L117"/>
  <c r="H117"/>
  <c r="AB116"/>
  <c r="X116"/>
  <c r="S116"/>
  <c r="R116"/>
  <c r="Q116"/>
  <c r="P116"/>
  <c r="L116"/>
  <c r="H116"/>
  <c r="AB115"/>
  <c r="X115"/>
  <c r="S115"/>
  <c r="R115"/>
  <c r="Q115"/>
  <c r="P115"/>
  <c r="L115"/>
  <c r="H115"/>
  <c r="AB114"/>
  <c r="X114"/>
  <c r="S114"/>
  <c r="R114"/>
  <c r="Q114"/>
  <c r="P114"/>
  <c r="L114"/>
  <c r="H114"/>
  <c r="AB113"/>
  <c r="X113"/>
  <c r="S113"/>
  <c r="R113"/>
  <c r="T113" s="1"/>
  <c r="Q113"/>
  <c r="P113"/>
  <c r="L113"/>
  <c r="H113"/>
  <c r="AB112"/>
  <c r="X112"/>
  <c r="S112"/>
  <c r="R112"/>
  <c r="Q112"/>
  <c r="P112"/>
  <c r="L112"/>
  <c r="H112"/>
  <c r="AB111"/>
  <c r="X111"/>
  <c r="S111"/>
  <c r="R111"/>
  <c r="Q111"/>
  <c r="P111"/>
  <c r="L111"/>
  <c r="H111"/>
  <c r="AB110"/>
  <c r="X110"/>
  <c r="S110"/>
  <c r="R110"/>
  <c r="Q110"/>
  <c r="P110"/>
  <c r="L110"/>
  <c r="H110"/>
  <c r="AB109"/>
  <c r="X109"/>
  <c r="T109"/>
  <c r="S109"/>
  <c r="R109"/>
  <c r="Q109"/>
  <c r="P109"/>
  <c r="L109"/>
  <c r="H109"/>
  <c r="AB108"/>
  <c r="X108"/>
  <c r="S108"/>
  <c r="R108"/>
  <c r="Q108"/>
  <c r="P108"/>
  <c r="L108"/>
  <c r="H108"/>
  <c r="AB107"/>
  <c r="X107"/>
  <c r="S107"/>
  <c r="R107"/>
  <c r="Q107"/>
  <c r="P107"/>
  <c r="L107"/>
  <c r="H107"/>
  <c r="AB106"/>
  <c r="X106"/>
  <c r="S106"/>
  <c r="R106"/>
  <c r="Q106"/>
  <c r="P106"/>
  <c r="L106"/>
  <c r="H106"/>
  <c r="AB105"/>
  <c r="X105"/>
  <c r="S105"/>
  <c r="R105"/>
  <c r="Q105"/>
  <c r="T105" s="1"/>
  <c r="P105"/>
  <c r="L105"/>
  <c r="H105"/>
  <c r="AB104"/>
  <c r="X104"/>
  <c r="S104"/>
  <c r="R104"/>
  <c r="Q104"/>
  <c r="T104" s="1"/>
  <c r="P104"/>
  <c r="L104"/>
  <c r="H104"/>
  <c r="AB103"/>
  <c r="X103"/>
  <c r="S103"/>
  <c r="R103"/>
  <c r="Q103"/>
  <c r="T103" s="1"/>
  <c r="P103"/>
  <c r="L103"/>
  <c r="H103"/>
  <c r="AB102"/>
  <c r="X102"/>
  <c r="S102"/>
  <c r="R102"/>
  <c r="Q102"/>
  <c r="T102" s="1"/>
  <c r="P102"/>
  <c r="L102"/>
  <c r="H102"/>
  <c r="AB101"/>
  <c r="X101"/>
  <c r="S101"/>
  <c r="R101"/>
  <c r="Q101"/>
  <c r="T101" s="1"/>
  <c r="P101"/>
  <c r="L101"/>
  <c r="H101"/>
  <c r="AB100"/>
  <c r="X100"/>
  <c r="S100"/>
  <c r="R100"/>
  <c r="Q100"/>
  <c r="P100"/>
  <c r="L100"/>
  <c r="H100"/>
  <c r="AB99"/>
  <c r="X99"/>
  <c r="S99"/>
  <c r="R99"/>
  <c r="Q99"/>
  <c r="P99"/>
  <c r="L99"/>
  <c r="H99"/>
  <c r="AB98"/>
  <c r="X98"/>
  <c r="S98"/>
  <c r="R98"/>
  <c r="Q98"/>
  <c r="P98"/>
  <c r="L98"/>
  <c r="H98"/>
  <c r="AB97"/>
  <c r="X97"/>
  <c r="S97"/>
  <c r="R97"/>
  <c r="T97" s="1"/>
  <c r="Q97"/>
  <c r="P97"/>
  <c r="L97"/>
  <c r="H97"/>
  <c r="AB96"/>
  <c r="X96"/>
  <c r="S96"/>
  <c r="R96"/>
  <c r="Q96"/>
  <c r="P96"/>
  <c r="L96"/>
  <c r="H96"/>
  <c r="AB95"/>
  <c r="X95"/>
  <c r="S95"/>
  <c r="R95"/>
  <c r="Q95"/>
  <c r="P95"/>
  <c r="L95"/>
  <c r="H95"/>
  <c r="AB94"/>
  <c r="X94"/>
  <c r="S94"/>
  <c r="R94"/>
  <c r="Q94"/>
  <c r="P94"/>
  <c r="L94"/>
  <c r="H94"/>
  <c r="AB93"/>
  <c r="X93"/>
  <c r="T93"/>
  <c r="S93"/>
  <c r="R93"/>
  <c r="Q93"/>
  <c r="P93"/>
  <c r="L93"/>
  <c r="H93"/>
  <c r="AB92"/>
  <c r="X92"/>
  <c r="S92"/>
  <c r="R92"/>
  <c r="Q92"/>
  <c r="P92"/>
  <c r="L92"/>
  <c r="H92"/>
  <c r="AB91"/>
  <c r="X91"/>
  <c r="S91"/>
  <c r="R91"/>
  <c r="Q91"/>
  <c r="P91"/>
  <c r="L91"/>
  <c r="H91"/>
  <c r="AB90"/>
  <c r="X90"/>
  <c r="S90"/>
  <c r="R90"/>
  <c r="Q90"/>
  <c r="P90"/>
  <c r="L90"/>
  <c r="H90"/>
  <c r="AB89"/>
  <c r="X89"/>
  <c r="S89"/>
  <c r="R89"/>
  <c r="Q89"/>
  <c r="T89" s="1"/>
  <c r="P89"/>
  <c r="L89"/>
  <c r="H89"/>
  <c r="AB88"/>
  <c r="X88"/>
  <c r="S88"/>
  <c r="R88"/>
  <c r="Q88"/>
  <c r="T88" s="1"/>
  <c r="P88"/>
  <c r="L88"/>
  <c r="H88"/>
  <c r="AB87"/>
  <c r="X87"/>
  <c r="S87"/>
  <c r="R87"/>
  <c r="Q87"/>
  <c r="T87" s="1"/>
  <c r="P87"/>
  <c r="L87"/>
  <c r="H87"/>
  <c r="AB86"/>
  <c r="X86"/>
  <c r="S86"/>
  <c r="R86"/>
  <c r="Q86"/>
  <c r="T86" s="1"/>
  <c r="P86"/>
  <c r="L86"/>
  <c r="H86"/>
  <c r="AB85"/>
  <c r="X85"/>
  <c r="S85"/>
  <c r="R85"/>
  <c r="Q85"/>
  <c r="T85" s="1"/>
  <c r="P85"/>
  <c r="L85"/>
  <c r="H85"/>
  <c r="AB84"/>
  <c r="X84"/>
  <c r="S84"/>
  <c r="R84"/>
  <c r="Q84"/>
  <c r="P84"/>
  <c r="L84"/>
  <c r="H84"/>
  <c r="AB83"/>
  <c r="X83"/>
  <c r="S83"/>
  <c r="R83"/>
  <c r="Q83"/>
  <c r="P83"/>
  <c r="L83"/>
  <c r="H83"/>
  <c r="AB82"/>
  <c r="X82"/>
  <c r="S82"/>
  <c r="R82"/>
  <c r="Q82"/>
  <c r="P82"/>
  <c r="L82"/>
  <c r="H82"/>
  <c r="AB81"/>
  <c r="X81"/>
  <c r="S81"/>
  <c r="R81"/>
  <c r="T81" s="1"/>
  <c r="Q81"/>
  <c r="P81"/>
  <c r="L81"/>
  <c r="H81"/>
  <c r="AB80"/>
  <c r="X80"/>
  <c r="S80"/>
  <c r="R80"/>
  <c r="Q80"/>
  <c r="P80"/>
  <c r="L80"/>
  <c r="H80"/>
  <c r="AB79"/>
  <c r="X79"/>
  <c r="S79"/>
  <c r="R79"/>
  <c r="Q79"/>
  <c r="P79"/>
  <c r="L79"/>
  <c r="H79"/>
  <c r="AB78"/>
  <c r="X78"/>
  <c r="S78"/>
  <c r="R78"/>
  <c r="Q78"/>
  <c r="P78"/>
  <c r="L78"/>
  <c r="H78"/>
  <c r="AB77"/>
  <c r="X77"/>
  <c r="T77"/>
  <c r="S77"/>
  <c r="R77"/>
  <c r="Q77"/>
  <c r="P77"/>
  <c r="L77"/>
  <c r="H77"/>
  <c r="AB76"/>
  <c r="X76"/>
  <c r="S76"/>
  <c r="R76"/>
  <c r="Q76"/>
  <c r="P76"/>
  <c r="L76"/>
  <c r="H76"/>
  <c r="AB75"/>
  <c r="X75"/>
  <c r="S75"/>
  <c r="R75"/>
  <c r="Q75"/>
  <c r="P75"/>
  <c r="L75"/>
  <c r="H75"/>
  <c r="AB74"/>
  <c r="X74"/>
  <c r="S74"/>
  <c r="R74"/>
  <c r="Q74"/>
  <c r="P74"/>
  <c r="L74"/>
  <c r="H74"/>
  <c r="AB73"/>
  <c r="X73"/>
  <c r="S73"/>
  <c r="R73"/>
  <c r="Q73"/>
  <c r="T73" s="1"/>
  <c r="P73"/>
  <c r="L73"/>
  <c r="H73"/>
  <c r="AB72"/>
  <c r="X72"/>
  <c r="S72"/>
  <c r="R72"/>
  <c r="Q72"/>
  <c r="T72" s="1"/>
  <c r="P72"/>
  <c r="L72"/>
  <c r="H72"/>
  <c r="AB71"/>
  <c r="X71"/>
  <c r="S71"/>
  <c r="R71"/>
  <c r="Q71"/>
  <c r="T71" s="1"/>
  <c r="P71"/>
  <c r="L71"/>
  <c r="H71"/>
  <c r="AB70"/>
  <c r="X70"/>
  <c r="S70"/>
  <c r="R70"/>
  <c r="Q70"/>
  <c r="T70" s="1"/>
  <c r="P70"/>
  <c r="L70"/>
  <c r="H70"/>
  <c r="AB69"/>
  <c r="X69"/>
  <c r="S69"/>
  <c r="R69"/>
  <c r="Q69"/>
  <c r="T69" s="1"/>
  <c r="P69"/>
  <c r="L69"/>
  <c r="H69"/>
  <c r="AB68"/>
  <c r="X68"/>
  <c r="S68"/>
  <c r="R68"/>
  <c r="Q68"/>
  <c r="P68"/>
  <c r="L68"/>
  <c r="H68"/>
  <c r="AB67"/>
  <c r="X67"/>
  <c r="S67"/>
  <c r="R67"/>
  <c r="Q67"/>
  <c r="P67"/>
  <c r="L67"/>
  <c r="H67"/>
  <c r="AB66"/>
  <c r="X66"/>
  <c r="S66"/>
  <c r="R66"/>
  <c r="Q66"/>
  <c r="P66"/>
  <c r="L66"/>
  <c r="H66"/>
  <c r="AB65"/>
  <c r="X65"/>
  <c r="S65"/>
  <c r="R65"/>
  <c r="T65" s="1"/>
  <c r="Q65"/>
  <c r="P65"/>
  <c r="L65"/>
  <c r="H65"/>
  <c r="AB64"/>
  <c r="X64"/>
  <c r="S64"/>
  <c r="R64"/>
  <c r="Q64"/>
  <c r="P64"/>
  <c r="L64"/>
  <c r="H64"/>
  <c r="AB63"/>
  <c r="X63"/>
  <c r="S63"/>
  <c r="R63"/>
  <c r="Q63"/>
  <c r="P63"/>
  <c r="L63"/>
  <c r="H63"/>
  <c r="AB62"/>
  <c r="X62"/>
  <c r="S62"/>
  <c r="R62"/>
  <c r="Q62"/>
  <c r="P62"/>
  <c r="L62"/>
  <c r="H62"/>
  <c r="AB61"/>
  <c r="X61"/>
  <c r="T61"/>
  <c r="S61"/>
  <c r="R61"/>
  <c r="Q61"/>
  <c r="P61"/>
  <c r="L61"/>
  <c r="H61"/>
  <c r="AB60"/>
  <c r="X60"/>
  <c r="S60"/>
  <c r="R60"/>
  <c r="Q60"/>
  <c r="P60"/>
  <c r="L60"/>
  <c r="H60"/>
  <c r="AB59"/>
  <c r="X59"/>
  <c r="S59"/>
  <c r="R59"/>
  <c r="Q59"/>
  <c r="P59"/>
  <c r="L59"/>
  <c r="H59"/>
  <c r="AB58"/>
  <c r="X58"/>
  <c r="S58"/>
  <c r="R58"/>
  <c r="Q58"/>
  <c r="P58"/>
  <c r="L58"/>
  <c r="H58"/>
  <c r="AB57"/>
  <c r="X57"/>
  <c r="S57"/>
  <c r="R57"/>
  <c r="Q57"/>
  <c r="T57" s="1"/>
  <c r="P57"/>
  <c r="L57"/>
  <c r="H57"/>
  <c r="AB56"/>
  <c r="X56"/>
  <c r="S56"/>
  <c r="R56"/>
  <c r="Q56"/>
  <c r="T56" s="1"/>
  <c r="P56"/>
  <c r="L56"/>
  <c r="H56"/>
  <c r="AB55"/>
  <c r="X55"/>
  <c r="S55"/>
  <c r="R55"/>
  <c r="Q55"/>
  <c r="T55" s="1"/>
  <c r="P55"/>
  <c r="L55"/>
  <c r="H55"/>
  <c r="AB54"/>
  <c r="X54"/>
  <c r="S54"/>
  <c r="R54"/>
  <c r="Q54"/>
  <c r="T54" s="1"/>
  <c r="P54"/>
  <c r="L54"/>
  <c r="H54"/>
  <c r="AB53"/>
  <c r="X53"/>
  <c r="S53"/>
  <c r="R53"/>
  <c r="Q53"/>
  <c r="T53" s="1"/>
  <c r="P53"/>
  <c r="L53"/>
  <c r="H53"/>
  <c r="AB52"/>
  <c r="X52"/>
  <c r="S52"/>
  <c r="R52"/>
  <c r="Q52"/>
  <c r="P52"/>
  <c r="L52"/>
  <c r="H52"/>
  <c r="AB51"/>
  <c r="X51"/>
  <c r="S51"/>
  <c r="R51"/>
  <c r="Q51"/>
  <c r="P51"/>
  <c r="L51"/>
  <c r="H51"/>
  <c r="AB50"/>
  <c r="X50"/>
  <c r="S50"/>
  <c r="R50"/>
  <c r="Q50"/>
  <c r="P50"/>
  <c r="L50"/>
  <c r="H50"/>
  <c r="AB49"/>
  <c r="X49"/>
  <c r="S49"/>
  <c r="R49"/>
  <c r="T49" s="1"/>
  <c r="Q49"/>
  <c r="P49"/>
  <c r="L49"/>
  <c r="H49"/>
  <c r="AB48"/>
  <c r="X48"/>
  <c r="S48"/>
  <c r="R48"/>
  <c r="Q48"/>
  <c r="P48"/>
  <c r="L48"/>
  <c r="H48"/>
  <c r="AB47"/>
  <c r="X47"/>
  <c r="S47"/>
  <c r="R47"/>
  <c r="Q47"/>
  <c r="P47"/>
  <c r="L47"/>
  <c r="H47"/>
  <c r="AB46"/>
  <c r="X46"/>
  <c r="S46"/>
  <c r="R46"/>
  <c r="Q46"/>
  <c r="P46"/>
  <c r="L46"/>
  <c r="H46"/>
  <c r="AB45"/>
  <c r="X45"/>
  <c r="T45"/>
  <c r="S45"/>
  <c r="R45"/>
  <c r="Q45"/>
  <c r="P45"/>
  <c r="L45"/>
  <c r="H45"/>
  <c r="AB44"/>
  <c r="X44"/>
  <c r="S44"/>
  <c r="R44"/>
  <c r="Q44"/>
  <c r="P44"/>
  <c r="L44"/>
  <c r="H44"/>
  <c r="AB43"/>
  <c r="X43"/>
  <c r="S43"/>
  <c r="R43"/>
  <c r="Q43"/>
  <c r="P43"/>
  <c r="L43"/>
  <c r="H43"/>
  <c r="AB42"/>
  <c r="X42"/>
  <c r="S42"/>
  <c r="R42"/>
  <c r="Q42"/>
  <c r="P42"/>
  <c r="L42"/>
  <c r="H42"/>
  <c r="AB41"/>
  <c r="X41"/>
  <c r="S41"/>
  <c r="R41"/>
  <c r="Q41"/>
  <c r="T41" s="1"/>
  <c r="P41"/>
  <c r="L41"/>
  <c r="H41"/>
  <c r="AB40"/>
  <c r="X40"/>
  <c r="S40"/>
  <c r="R40"/>
  <c r="Q40"/>
  <c r="T40" s="1"/>
  <c r="P40"/>
  <c r="L40"/>
  <c r="H40"/>
  <c r="AB39"/>
  <c r="X39"/>
  <c r="S39"/>
  <c r="R39"/>
  <c r="Q39"/>
  <c r="T39" s="1"/>
  <c r="P39"/>
  <c r="L39"/>
  <c r="H39"/>
  <c r="AB38"/>
  <c r="X38"/>
  <c r="S38"/>
  <c r="R38"/>
  <c r="Q38"/>
  <c r="T38" s="1"/>
  <c r="P38"/>
  <c r="L38"/>
  <c r="H38"/>
  <c r="AB37"/>
  <c r="X37"/>
  <c r="S37"/>
  <c r="R37"/>
  <c r="Q37"/>
  <c r="T37" s="1"/>
  <c r="P37"/>
  <c r="L37"/>
  <c r="H37"/>
  <c r="AB36"/>
  <c r="X36"/>
  <c r="S36"/>
  <c r="R36"/>
  <c r="Q36"/>
  <c r="P36"/>
  <c r="L36"/>
  <c r="H36"/>
  <c r="AB35"/>
  <c r="X35"/>
  <c r="S35"/>
  <c r="R35"/>
  <c r="Q35"/>
  <c r="P35"/>
  <c r="L35"/>
  <c r="H35"/>
  <c r="AB34"/>
  <c r="X34"/>
  <c r="S34"/>
  <c r="R34"/>
  <c r="Q34"/>
  <c r="P34"/>
  <c r="L34"/>
  <c r="H34"/>
  <c r="AB33"/>
  <c r="X33"/>
  <c r="S33"/>
  <c r="R33"/>
  <c r="T33" s="1"/>
  <c r="Q33"/>
  <c r="P33"/>
  <c r="L33"/>
  <c r="H33"/>
  <c r="AB32"/>
  <c r="X32"/>
  <c r="S32"/>
  <c r="R32"/>
  <c r="Q32"/>
  <c r="P32"/>
  <c r="L32"/>
  <c r="H32"/>
  <c r="AB31"/>
  <c r="X31"/>
  <c r="S31"/>
  <c r="R31"/>
  <c r="Q31"/>
  <c r="P31"/>
  <c r="L31"/>
  <c r="H31"/>
  <c r="AB30"/>
  <c r="X30"/>
  <c r="S30"/>
  <c r="R30"/>
  <c r="Q30"/>
  <c r="P30"/>
  <c r="L30"/>
  <c r="H30"/>
  <c r="AB29"/>
  <c r="X29"/>
  <c r="T29"/>
  <c r="S29"/>
  <c r="R29"/>
  <c r="Q29"/>
  <c r="P29"/>
  <c r="L29"/>
  <c r="H29"/>
  <c r="AB28"/>
  <c r="X28"/>
  <c r="S28"/>
  <c r="R28"/>
  <c r="Q28"/>
  <c r="P28"/>
  <c r="L28"/>
  <c r="H28"/>
  <c r="AB27"/>
  <c r="X27"/>
  <c r="S27"/>
  <c r="R27"/>
  <c r="Q27"/>
  <c r="P27"/>
  <c r="L27"/>
  <c r="H27"/>
  <c r="AB26"/>
  <c r="X26"/>
  <c r="S26"/>
  <c r="R26"/>
  <c r="Q26"/>
  <c r="P26"/>
  <c r="L26"/>
  <c r="H26"/>
  <c r="AB25"/>
  <c r="X25"/>
  <c r="S25"/>
  <c r="R25"/>
  <c r="Q25"/>
  <c r="T25" s="1"/>
  <c r="P25"/>
  <c r="L25"/>
  <c r="H25"/>
  <c r="AB24"/>
  <c r="X24"/>
  <c r="S24"/>
  <c r="R24"/>
  <c r="Q24"/>
  <c r="T24" s="1"/>
  <c r="P24"/>
  <c r="L24"/>
  <c r="H24"/>
  <c r="AB23"/>
  <c r="X23"/>
  <c r="S23"/>
  <c r="R23"/>
  <c r="Q23"/>
  <c r="T23" s="1"/>
  <c r="P23"/>
  <c r="L23"/>
  <c r="H23"/>
  <c r="AB22"/>
  <c r="X22"/>
  <c r="S22"/>
  <c r="R22"/>
  <c r="Q22"/>
  <c r="T22" s="1"/>
  <c r="P22"/>
  <c r="L22"/>
  <c r="H22"/>
  <c r="AB21"/>
  <c r="X21"/>
  <c r="S21"/>
  <c r="R21"/>
  <c r="Q21"/>
  <c r="T21" s="1"/>
  <c r="P21"/>
  <c r="L21"/>
  <c r="H21"/>
  <c r="AB20"/>
  <c r="X20"/>
  <c r="S20"/>
  <c r="R20"/>
  <c r="Q20"/>
  <c r="P20"/>
  <c r="L20"/>
  <c r="H20"/>
  <c r="AB19"/>
  <c r="X19"/>
  <c r="S19"/>
  <c r="R19"/>
  <c r="Q19"/>
  <c r="P19"/>
  <c r="L19"/>
  <c r="H19"/>
  <c r="AB18"/>
  <c r="X18"/>
  <c r="S18"/>
  <c r="R18"/>
  <c r="Q18"/>
  <c r="P18"/>
  <c r="L18"/>
  <c r="H18"/>
  <c r="AB17"/>
  <c r="X17"/>
  <c r="S17"/>
  <c r="R17"/>
  <c r="T17" s="1"/>
  <c r="Q17"/>
  <c r="P17"/>
  <c r="L17"/>
  <c r="H17"/>
  <c r="AB16"/>
  <c r="X16"/>
  <c r="S16"/>
  <c r="R16"/>
  <c r="Q16"/>
  <c r="P16"/>
  <c r="L16"/>
  <c r="H16"/>
  <c r="AB15"/>
  <c r="X15"/>
  <c r="S15"/>
  <c r="R15"/>
  <c r="Q15"/>
  <c r="P15"/>
  <c r="L15"/>
  <c r="H15"/>
  <c r="AB14"/>
  <c r="X14"/>
  <c r="S14"/>
  <c r="R14"/>
  <c r="Q14"/>
  <c r="P14"/>
  <c r="L14"/>
  <c r="L156" s="1"/>
  <c r="H14"/>
  <c r="AB13"/>
  <c r="X13"/>
  <c r="T13"/>
  <c r="S13"/>
  <c r="R13"/>
  <c r="Q13"/>
  <c r="P13"/>
  <c r="L13"/>
  <c r="H13"/>
  <c r="AB12"/>
  <c r="X12"/>
  <c r="S12"/>
  <c r="R12"/>
  <c r="Q12"/>
  <c r="P12"/>
  <c r="L12"/>
  <c r="H12"/>
  <c r="AB11"/>
  <c r="X11"/>
  <c r="S11"/>
  <c r="R11"/>
  <c r="Q11"/>
  <c r="P11"/>
  <c r="L11"/>
  <c r="H11"/>
  <c r="S156" l="1"/>
  <c r="T18"/>
  <c r="T34"/>
  <c r="T36"/>
  <c r="T50"/>
  <c r="T51"/>
  <c r="T52"/>
  <c r="T66"/>
  <c r="T82"/>
  <c r="T83"/>
  <c r="T98"/>
  <c r="T100"/>
  <c r="T115"/>
  <c r="T116"/>
  <c r="T130"/>
  <c r="T132"/>
  <c r="T147"/>
  <c r="H156"/>
  <c r="R156"/>
  <c r="T14"/>
  <c r="T15"/>
  <c r="T16"/>
  <c r="T30"/>
  <c r="T31"/>
  <c r="T32"/>
  <c r="T46"/>
  <c r="T47"/>
  <c r="T48"/>
  <c r="T62"/>
  <c r="T63"/>
  <c r="T64"/>
  <c r="T78"/>
  <c r="T79"/>
  <c r="T80"/>
  <c r="T94"/>
  <c r="T95"/>
  <c r="T96"/>
  <c r="T110"/>
  <c r="T111"/>
  <c r="T112"/>
  <c r="T126"/>
  <c r="T127"/>
  <c r="T128"/>
  <c r="T142"/>
  <c r="T143"/>
  <c r="T144"/>
  <c r="X156"/>
  <c r="P156"/>
  <c r="T19"/>
  <c r="T20"/>
  <c r="T35"/>
  <c r="T67"/>
  <c r="T68"/>
  <c r="T84"/>
  <c r="T99"/>
  <c r="T114"/>
  <c r="T131"/>
  <c r="T146"/>
  <c r="T148"/>
  <c r="Q156"/>
  <c r="AB156"/>
  <c r="T12"/>
  <c r="T26"/>
  <c r="T27"/>
  <c r="T28"/>
  <c r="T42"/>
  <c r="T43"/>
  <c r="T44"/>
  <c r="T58"/>
  <c r="T59"/>
  <c r="T60"/>
  <c r="T74"/>
  <c r="T75"/>
  <c r="T76"/>
  <c r="T90"/>
  <c r="T91"/>
  <c r="T92"/>
  <c r="T106"/>
  <c r="T107"/>
  <c r="T108"/>
  <c r="T122"/>
  <c r="T123"/>
  <c r="T124"/>
  <c r="T138"/>
  <c r="T139"/>
  <c r="T140"/>
  <c r="T154"/>
  <c r="T155"/>
  <c r="T11"/>
  <c r="T156" s="1"/>
</calcChain>
</file>

<file path=xl/sharedStrings.xml><?xml version="1.0" encoding="utf-8"?>
<sst xmlns="http://schemas.openxmlformats.org/spreadsheetml/2006/main" count="475" uniqueCount="319">
  <si>
    <t>INVESTIGATII PARACLINICE</t>
  </si>
  <si>
    <t>21.05.2020 - valori contract paraclinic  dupa regularizare aprilie 2020</t>
  </si>
  <si>
    <t>07.01.2020- reziliere contract P0300</t>
  </si>
  <si>
    <t>17.02.2020 - reziliere contract P0107</t>
  </si>
  <si>
    <t>14.04.2020 - incetare contract P0178</t>
  </si>
  <si>
    <t>NR. CRT</t>
  </si>
  <si>
    <t xml:space="preserve">NR. CONTR </t>
  </si>
  <si>
    <t>TIP</t>
  </si>
  <si>
    <t>DENUMIRE FURNIZOR</t>
  </si>
  <si>
    <t>IANUARIE 2020</t>
  </si>
  <si>
    <t>FEBRUARIE 2020</t>
  </si>
  <si>
    <t>MARTIE 2020</t>
  </si>
  <si>
    <t>TOTAL TRIM I 2020</t>
  </si>
  <si>
    <t xml:space="preserve"> APRILIE 2020</t>
  </si>
  <si>
    <t xml:space="preserve"> MAI 2020</t>
  </si>
  <si>
    <t xml:space="preserve">LABORATOR </t>
  </si>
  <si>
    <t>ANATOMIE PATOLOGICA</t>
  </si>
  <si>
    <t xml:space="preserve">RADIOLOGIE </t>
  </si>
  <si>
    <t>TOTAL</t>
  </si>
  <si>
    <t>P0002</t>
  </si>
  <si>
    <t>L+R</t>
  </si>
  <si>
    <t>SCM POLI-MED APACA</t>
  </si>
  <si>
    <t>P0006</t>
  </si>
  <si>
    <t>L+AP+R</t>
  </si>
  <si>
    <t>SC HIPOCRAT 2000 SRL</t>
  </si>
  <si>
    <t>P0007</t>
  </si>
  <si>
    <t>L</t>
  </si>
  <si>
    <t>SC IOROVI MEDICA IMPEX SRL</t>
  </si>
  <si>
    <t>P0013</t>
  </si>
  <si>
    <t>Institutul National de Geriatrie şi Gerontologie Ana Aslan</t>
  </si>
  <si>
    <t>P0027</t>
  </si>
  <si>
    <t>SC CENTRUL MEDICAL ROMAR SRL</t>
  </si>
  <si>
    <t>P0035</t>
  </si>
  <si>
    <t>S C SYNEVO ROMANIA S R L</t>
  </si>
  <si>
    <t>P0037</t>
  </si>
  <si>
    <t>SC MED LIFE SA</t>
  </si>
  <si>
    <t>P0044</t>
  </si>
  <si>
    <t>SC PULS MEDICA SRL</t>
  </si>
  <si>
    <t>P0046</t>
  </si>
  <si>
    <t>SC ALFA MEDICAL SERVICES SRL</t>
  </si>
  <si>
    <t>P0059</t>
  </si>
  <si>
    <t>R</t>
  </si>
  <si>
    <t>MEDINST SRL</t>
  </si>
  <si>
    <t>P0062</t>
  </si>
  <si>
    <t>AP</t>
  </si>
  <si>
    <t>INCD VICTOR BABEŞ</t>
  </si>
  <si>
    <t>P0068</t>
  </si>
  <si>
    <t>L+AP</t>
  </si>
  <si>
    <t>S.C. KORONA MEDCOM S.R.L.</t>
  </si>
  <si>
    <t>P0072</t>
  </si>
  <si>
    <t>SC SANADOR SRL</t>
  </si>
  <si>
    <t>P0074</t>
  </si>
  <si>
    <t>S. C. MEDICLIN  A &amp; M S.R.L.</t>
  </si>
  <si>
    <t>P0076</t>
  </si>
  <si>
    <t>S.C. BIO TERRA MED S.R.L.</t>
  </si>
  <si>
    <t>P0081</t>
  </si>
  <si>
    <t>SC LOTUS MED SRL</t>
  </si>
  <si>
    <t>P0082</t>
  </si>
  <si>
    <t xml:space="preserve">L+AP </t>
  </si>
  <si>
    <t>SC MEDCENTER SRL</t>
  </si>
  <si>
    <t>P0084</t>
  </si>
  <si>
    <t>C.M.I. DR. MOROIANU SILVIA</t>
  </si>
  <si>
    <t>P0085</t>
  </si>
  <si>
    <t>C.M.I.DR.VIZITEU SANDA</t>
  </si>
  <si>
    <t>P0086</t>
  </si>
  <si>
    <t>S.C. MEDICTEST S.R.L.</t>
  </si>
  <si>
    <t>P0089</t>
  </si>
  <si>
    <t>S.C. CLINICA ROMGERMED S.R.L.</t>
  </si>
  <si>
    <t>P0090</t>
  </si>
  <si>
    <t>S.C. ALCOS 99 S.R.L.</t>
  </si>
  <si>
    <t>P0092</t>
  </si>
  <si>
    <t>MOCANU IULIA</t>
  </si>
  <si>
    <t>P0094</t>
  </si>
  <si>
    <t>CENTRUL MEDICAL POLIMED SRL</t>
  </si>
  <si>
    <t>P0096</t>
  </si>
  <si>
    <t>SC DIAMED CENTER SRL</t>
  </si>
  <si>
    <t>P0098</t>
  </si>
  <si>
    <t>SP.COLTEA</t>
  </si>
  <si>
    <t>P0101</t>
  </si>
  <si>
    <t>S.C.M. PAJURA</t>
  </si>
  <si>
    <t>P0102</t>
  </si>
  <si>
    <t>SC CENTRUL MEDICAL SIMONA SRL</t>
  </si>
  <si>
    <t>P0107</t>
  </si>
  <si>
    <t>C.M.I. DR. STANESCU GEORGETA</t>
  </si>
  <si>
    <t>P0109</t>
  </si>
  <si>
    <t>S.C. FOCUS LAB PLUS S.R.L</t>
  </si>
  <si>
    <t>P0114</t>
  </si>
  <si>
    <t>AP+R</t>
  </si>
  <si>
    <t>SPITALUL CLINIC COLENTINA</t>
  </si>
  <si>
    <t>P0115</t>
  </si>
  <si>
    <t>SC HIPERDIA SA</t>
  </si>
  <si>
    <t>P0116</t>
  </si>
  <si>
    <t>S.C. CENTRUL MEDICAL MEDICLAB S.R.L.</t>
  </si>
  <si>
    <t>P0118</t>
  </si>
  <si>
    <t>SC CENTRUL MEDICAL SF. ALEXANDRU SRL</t>
  </si>
  <si>
    <t>P0119</t>
  </si>
  <si>
    <t>C.M.I DR. CRAINIC MARIA</t>
  </si>
  <si>
    <t>P0121</t>
  </si>
  <si>
    <t>S.C. CLINICA LIL MED S.R.L.</t>
  </si>
  <si>
    <t>P0122</t>
  </si>
  <si>
    <t>SC MEDICOR INTERNATIONAL SRL</t>
  </si>
  <si>
    <t>P0123</t>
  </si>
  <si>
    <t>S.C. AUSTROMED CLINIC S.R.L.</t>
  </si>
  <si>
    <t>P0124</t>
  </si>
  <si>
    <t>CENTRUL MEDICAL MATEI BASARAB S.R.L.</t>
  </si>
  <si>
    <t>P0125</t>
  </si>
  <si>
    <t>S.C. VALCRI MEDICAL S.R.L.</t>
  </si>
  <si>
    <t>P0127</t>
  </si>
  <si>
    <t>SC CENTRUL MEDICAL UNIREA SRL</t>
  </si>
  <si>
    <t>P0129</t>
  </si>
  <si>
    <t>SC AFFIDEA ROMANIA SRL</t>
  </si>
  <si>
    <t>P0136</t>
  </si>
  <si>
    <t>S.C. HUMANITAS MEDICAL S.R.L.</t>
  </si>
  <si>
    <t>P0138</t>
  </si>
  <si>
    <t>SC BINAFARM SRL</t>
  </si>
  <si>
    <t>P0139</t>
  </si>
  <si>
    <t>CLINICA LIFE- MED S.R.L.</t>
  </si>
  <si>
    <t>P0141</t>
  </si>
  <si>
    <t>C.M.I. DR. TARMUREAN CRISTINA</t>
  </si>
  <si>
    <t>P0143</t>
  </si>
  <si>
    <t>S.C. CRIS MEDICAL S.R.L.</t>
  </si>
  <si>
    <t>P0147</t>
  </si>
  <si>
    <t>C.M.I. DR. STOICA MARIANA</t>
  </si>
  <si>
    <t>P0151</t>
  </si>
  <si>
    <t>S.C. ADMEDICA INVEST S.R.L.</t>
  </si>
  <si>
    <t>P0153</t>
  </si>
  <si>
    <t>S.C. LABORATOARELE SYNLAB S.R.L.</t>
  </si>
  <si>
    <t>P0154</t>
  </si>
  <si>
    <t>SC CLINICA SANTE SRL</t>
  </si>
  <si>
    <t>P0155</t>
  </si>
  <si>
    <t>SC LABORETICA SRL</t>
  </si>
  <si>
    <t>P0161</t>
  </si>
  <si>
    <t>S.C. MED EXPERT S.R.L.</t>
  </si>
  <si>
    <t>P0162</t>
  </si>
  <si>
    <t>S.C. CENTRUL DE DIAGNOSTIC MEDIRA S.R.L.</t>
  </si>
  <si>
    <t>P0164</t>
  </si>
  <si>
    <t>S.C. BIOLUMIMEDICA S.R.L.</t>
  </si>
  <si>
    <t>P0166</t>
  </si>
  <si>
    <t>SC GRAL MEDICAL SRL</t>
  </si>
  <si>
    <t>P0167</t>
  </si>
  <si>
    <t>SC INTERNATIONAL MEDICAL CENTER SRL</t>
  </si>
  <si>
    <t>P0176</t>
  </si>
  <si>
    <t>SPITALUL CLINIC DE URGENTA PENTRU COPII "M.S.CURIE"</t>
  </si>
  <si>
    <t>P0178</t>
  </si>
  <si>
    <t>FUNDATIA RENASTEREA PENTRU EDUCATIE, SANATATE SI CULTURA</t>
  </si>
  <si>
    <t>P0180</t>
  </si>
  <si>
    <t>SC SAN MED 2001 SRL</t>
  </si>
  <si>
    <t>P0182</t>
  </si>
  <si>
    <t>S.C. CENTRUL MEDICAL APOLO-LABORATOR S.R.L.</t>
  </si>
  <si>
    <t>P0186</t>
  </si>
  <si>
    <t>MICROMED CLINIC</t>
  </si>
  <si>
    <t>P0189</t>
  </si>
  <si>
    <t>CENTRUL MEDICAL PANDURI SRL</t>
  </si>
  <si>
    <t>P0191</t>
  </si>
  <si>
    <t>SC CENTRUL MEDICAL SĂNĂTATEA TA SRL</t>
  </si>
  <si>
    <t>P0194</t>
  </si>
  <si>
    <t>EUROSANITY SRL</t>
  </si>
  <si>
    <t>P0204</t>
  </si>
  <si>
    <t>ODELGA OPERATOR SRL</t>
  </si>
  <si>
    <t>P0206</t>
  </si>
  <si>
    <t>MILENIUM DIAGNOSTIC</t>
  </si>
  <si>
    <t>P0207</t>
  </si>
  <si>
    <t>GHENCEA MEDICAL CENTER SRL</t>
  </si>
  <si>
    <t>P0208</t>
  </si>
  <si>
    <t>CENTRUL MEDICAL AIDE-SANTE SRL</t>
  </si>
  <si>
    <t>P0213</t>
  </si>
  <si>
    <t>SC DISCOVERY CLINIC SRL</t>
  </si>
  <si>
    <t>P0217</t>
  </si>
  <si>
    <t>S.C. ROMAR DIAGNOSTIC CENTER S.R.L.</t>
  </si>
  <si>
    <t>P0218</t>
  </si>
  <si>
    <t>TINOS CLINIC SRL</t>
  </si>
  <si>
    <t>P0219</t>
  </si>
  <si>
    <t>DOMINA SANA S.R.L.</t>
  </si>
  <si>
    <t>P0225</t>
  </si>
  <si>
    <t>MEDICAL PRESTIGE SRL</t>
  </si>
  <si>
    <t>P0227</t>
  </si>
  <si>
    <t>SC CMI dr.IACOBESCU ANCA SRL</t>
  </si>
  <si>
    <t>P0229</t>
  </si>
  <si>
    <t>SC" TOTAL DIAGNOSTIC " SRL</t>
  </si>
  <si>
    <t>P0231</t>
  </si>
  <si>
    <t>SC MEDICOVER SRL</t>
  </si>
  <si>
    <t>P0234</t>
  </si>
  <si>
    <t>SC MEDIC LINE BUSINESS HEALTH SRL</t>
  </si>
  <si>
    <t>P0236</t>
  </si>
  <si>
    <t>SC ANIMA SPECIALITY MEDICAL SERVICES SRL</t>
  </si>
  <si>
    <t>P0238</t>
  </si>
  <si>
    <t>SC NICOMED SRL</t>
  </si>
  <si>
    <t>P0242</t>
  </si>
  <si>
    <t>SC MATE-FIN MEDICAL SRL</t>
  </si>
  <si>
    <t>P0244</t>
  </si>
  <si>
    <t>MUNOR CRIS MEDICA S.R.L.</t>
  </si>
  <si>
    <t>P0246</t>
  </si>
  <si>
    <t>SC MEDICALES SERVICII DE SANATATE PREMIUM SRL</t>
  </si>
  <si>
    <t>P0247</t>
  </si>
  <si>
    <t>SC PHOENIX IMAGISTIC CENTER SRL</t>
  </si>
  <si>
    <t>P0248</t>
  </si>
  <si>
    <t>SC MEDLIFE SA BUCURESTI - SUCURSALA BUCURESTI</t>
  </si>
  <si>
    <t>P0250</t>
  </si>
  <si>
    <t>SC EGO TEST LAB SRL</t>
  </si>
  <si>
    <t>P0251</t>
  </si>
  <si>
    <t>CLINICA MICOMI SRL</t>
  </si>
  <si>
    <t>P0252</t>
  </si>
  <si>
    <t>SC MEDIC ART LAB SRL</t>
  </si>
  <si>
    <t>P0253</t>
  </si>
  <si>
    <t>BIOCLINICA SRL</t>
  </si>
  <si>
    <t>P0254</t>
  </si>
  <si>
    <t>MEDICOVER HOSPITAL SRL</t>
  </si>
  <si>
    <t>P0256</t>
  </si>
  <si>
    <t>CM POLICLINICO DI MONZA SRL</t>
  </si>
  <si>
    <t>P0257</t>
  </si>
  <si>
    <t>EUREKA SRL</t>
  </si>
  <si>
    <t>P0258</t>
  </si>
  <si>
    <t>CDT PROVITA SRL</t>
  </si>
  <si>
    <t>P0259</t>
  </si>
  <si>
    <t>DELTA HEALTH CARE SRL</t>
  </si>
  <si>
    <t>P0261</t>
  </si>
  <si>
    <t>FUNDATIA VICTOR BABES</t>
  </si>
  <si>
    <t>P0262</t>
  </si>
  <si>
    <t>HEALTH SERVICES COMPANY SRL</t>
  </si>
  <si>
    <t>P0263</t>
  </si>
  <si>
    <t>ST.LUKAS SRL</t>
  </si>
  <si>
    <t>P0264</t>
  </si>
  <si>
    <t>SC C.M.I. MARINESCU DANA SRL</t>
  </si>
  <si>
    <t>P0265</t>
  </si>
  <si>
    <t>SC TOTAL MEDICAL OZONE SRL</t>
  </si>
  <si>
    <t>P0267</t>
  </si>
  <si>
    <t>SC MEDICAL DAY SRL</t>
  </si>
  <si>
    <t>P0268</t>
  </si>
  <si>
    <t>Sp.Cl. N.MALAXA</t>
  </si>
  <si>
    <t>P0269</t>
  </si>
  <si>
    <t>ZOSTALAB SRL</t>
  </si>
  <si>
    <t>P0270</t>
  </si>
  <si>
    <t>SP.N.ROBANESCU</t>
  </si>
  <si>
    <t>P0272</t>
  </si>
  <si>
    <t>SC MARY - CRIS MED SRL</t>
  </si>
  <si>
    <t>P0275</t>
  </si>
  <si>
    <t>ONCO TEAM DIAGNOSTIC SRL</t>
  </si>
  <si>
    <t>P0276</t>
  </si>
  <si>
    <t>BAUMAN CONSTRUCT SRL</t>
  </si>
  <si>
    <t>P0277</t>
  </si>
  <si>
    <t>SC MNT HEALTHCARE EUROPE SRL</t>
  </si>
  <si>
    <t>P0278</t>
  </si>
  <si>
    <t>SC CM MH SRL</t>
  </si>
  <si>
    <t>P0280</t>
  </si>
  <si>
    <t>SC BROTAC LABOR FARM SRL</t>
  </si>
  <si>
    <t>P0281</t>
  </si>
  <si>
    <t>SP.PANTELIMON</t>
  </si>
  <si>
    <t>P0282</t>
  </si>
  <si>
    <t>SP.CF 2</t>
  </si>
  <si>
    <t>P0283</t>
  </si>
  <si>
    <t>SC ACT MEDICA  SRL</t>
  </si>
  <si>
    <t>P0285</t>
  </si>
  <si>
    <t>SC PERSONAL GENETICS SRL</t>
  </si>
  <si>
    <t>P0286</t>
  </si>
  <si>
    <t>SC ELDA IMPEX SRL</t>
  </si>
  <si>
    <t>P0287</t>
  </si>
  <si>
    <t>SPITALUL CLINIC DE URGENTA SF.IOAN</t>
  </si>
  <si>
    <t>P0288</t>
  </si>
  <si>
    <t>SC BIOMED SCAN SRL</t>
  </si>
  <si>
    <t>P0289</t>
  </si>
  <si>
    <t>LABORATOR CUZA</t>
  </si>
  <si>
    <t>P0290</t>
  </si>
  <si>
    <t>SC BLUMED ESTET SRL</t>
  </si>
  <si>
    <t>P0291</t>
  </si>
  <si>
    <t>SC CM PROGRESUL SRL</t>
  </si>
  <si>
    <t>P0292</t>
  </si>
  <si>
    <t>SC ALSO MEDICAL SRL</t>
  </si>
  <si>
    <t>P0293</t>
  </si>
  <si>
    <t>SC LABORATOARELE RGM SRL</t>
  </si>
  <si>
    <t>P0294</t>
  </si>
  <si>
    <t>SC SYNERGY LABORATORIES SRL</t>
  </si>
  <si>
    <t>P0296</t>
  </si>
  <si>
    <t>INSTITUTUL NATIONAL PENTRU SANATATEA MAMEI SI COPILULUI "ALESSANDRESCU - RUSESCU"</t>
  </si>
  <si>
    <t>P0297</t>
  </si>
  <si>
    <t>INSTITUTUL DE ENDOCRINOLOGIE "DR. C. I. PARHON" BUCURESTI</t>
  </si>
  <si>
    <t>P0298</t>
  </si>
  <si>
    <t>SC IDS HISTRIA SRL</t>
  </si>
  <si>
    <t>P0300</t>
  </si>
  <si>
    <t>SC REN MED LABORATOR SRL</t>
  </si>
  <si>
    <t>P0301</t>
  </si>
  <si>
    <t>INSTITUTUL ONCOLOGIC "PROF. DR. AL. TRESTIOREANU" BUCURESTI</t>
  </si>
  <si>
    <t>P0302</t>
  </si>
  <si>
    <t>SC MEDIMA HEALTH SRL</t>
  </si>
  <si>
    <t>P0304</t>
  </si>
  <si>
    <t>SC INTERCLINIC SRL</t>
  </si>
  <si>
    <t>P0305</t>
  </si>
  <si>
    <t>SPITALUL CLINIC UNIVERSITAR BUCURESTI</t>
  </si>
  <si>
    <t>P0306</t>
  </si>
  <si>
    <t>INTER HEALTH SYSTEMS SA</t>
  </si>
  <si>
    <t>P0307</t>
  </si>
  <si>
    <t>SC IMPACT LABORATORY SRL</t>
  </si>
  <si>
    <t>P0308</t>
  </si>
  <si>
    <t>S.C. DOM VISTA S.R.L.</t>
  </si>
  <si>
    <t>P0309</t>
  </si>
  <si>
    <t>SC IMUNOMEDICA PROVITA SRL</t>
  </si>
  <si>
    <t>P0310</t>
  </si>
  <si>
    <t>SC LUMICLINIC SRL</t>
  </si>
  <si>
    <t>P0311</t>
  </si>
  <si>
    <t>L + AP</t>
  </si>
  <si>
    <t>SC ELITE MEDICAL SRL</t>
  </si>
  <si>
    <t>P0312</t>
  </si>
  <si>
    <t>SC MEDILAB MEDICAL CENTER SRL</t>
  </si>
  <si>
    <t>P0313</t>
  </si>
  <si>
    <t>SC ELSE MEDICAL SRL</t>
  </si>
  <si>
    <t>P0314</t>
  </si>
  <si>
    <t>SC LIFE DIAGNOSTIC CENTER SRL</t>
  </si>
  <si>
    <t>P0315</t>
  </si>
  <si>
    <t>SC GREEN LAB MEDICAL SRL</t>
  </si>
  <si>
    <t>P0316</t>
  </si>
  <si>
    <t>SC LABORATORY OF EXPERIMENTAL MEDICINE L.E.M. SRL</t>
  </si>
  <si>
    <t>P0318</t>
  </si>
  <si>
    <t>SC DONNA MEDPLUS SRL</t>
  </si>
  <si>
    <t>P0319</t>
  </si>
  <si>
    <t>SC DIAGNOST NOW SRL</t>
  </si>
  <si>
    <t>P0320</t>
  </si>
  <si>
    <t>SC CENTRUL MEDICAL MED-AS 2003 SRL</t>
  </si>
  <si>
    <t>P0321</t>
  </si>
  <si>
    <t>SC CENTRUL EXCELENȚA SRL</t>
  </si>
  <si>
    <t xml:space="preserve">TOTAL CONTRACTE PARACLINIC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</si>
</sst>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78">
    <xf numFmtId="0" fontId="0" fillId="0" borderId="0" xfId="0"/>
    <xf numFmtId="0" fontId="2" fillId="0" borderId="0" xfId="1" applyFont="1" applyFill="1"/>
    <xf numFmtId="0" fontId="2" fillId="0" borderId="0" xfId="1" applyNumberFormat="1" applyFont="1" applyFill="1"/>
    <xf numFmtId="0" fontId="2" fillId="2" borderId="0" xfId="1" applyFont="1" applyFill="1" applyAlignment="1">
      <alignment horizontal="left"/>
    </xf>
    <xf numFmtId="0" fontId="3" fillId="0" borderId="0" xfId="1" applyFont="1" applyFill="1"/>
    <xf numFmtId="0" fontId="3" fillId="2" borderId="0" xfId="2" applyFont="1" applyFill="1" applyBorder="1"/>
    <xf numFmtId="0" fontId="4" fillId="2" borderId="0" xfId="0" applyFont="1" applyFill="1"/>
    <xf numFmtId="0" fontId="3" fillId="0" borderId="0" xfId="2" applyFont="1" applyFill="1" applyBorder="1"/>
    <xf numFmtId="0" fontId="2" fillId="0" borderId="0" xfId="3" applyNumberFormat="1" applyFont="1" applyFill="1"/>
    <xf numFmtId="0" fontId="3" fillId="0" borderId="0" xfId="1" applyFont="1" applyFill="1" applyAlignment="1">
      <alignment horizontal="left"/>
    </xf>
    <xf numFmtId="0" fontId="3" fillId="0" borderId="1" xfId="1" applyFont="1" applyFill="1" applyBorder="1" applyAlignment="1">
      <alignment wrapText="1"/>
    </xf>
    <xf numFmtId="0" fontId="3" fillId="0" borderId="1" xfId="1" applyNumberFormat="1" applyFont="1" applyFill="1" applyBorder="1" applyAlignment="1">
      <alignment wrapText="1"/>
    </xf>
    <xf numFmtId="0" fontId="3" fillId="2" borderId="2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wrapText="1"/>
    </xf>
    <xf numFmtId="0" fontId="3" fillId="0" borderId="3" xfId="1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 wrapText="1"/>
    </xf>
    <xf numFmtId="0" fontId="3" fillId="0" borderId="5" xfId="1" applyFont="1" applyFill="1" applyBorder="1" applyAlignment="1">
      <alignment horizontal="center" wrapText="1"/>
    </xf>
    <xf numFmtId="0" fontId="3" fillId="0" borderId="4" xfId="1" applyFont="1" applyFill="1" applyBorder="1" applyAlignment="1">
      <alignment wrapText="1"/>
    </xf>
    <xf numFmtId="0" fontId="3" fillId="0" borderId="5" xfId="1" applyFont="1" applyFill="1" applyBorder="1" applyAlignment="1">
      <alignment wrapText="1"/>
    </xf>
    <xf numFmtId="0" fontId="3" fillId="0" borderId="0" xfId="1" applyFont="1" applyFill="1" applyAlignment="1">
      <alignment horizontal="center" wrapText="1"/>
    </xf>
    <xf numFmtId="0" fontId="3" fillId="2" borderId="6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wrapText="1"/>
    </xf>
    <xf numFmtId="0" fontId="3" fillId="2" borderId="1" xfId="1" applyFont="1" applyFill="1" applyBorder="1" applyAlignment="1">
      <alignment wrapText="1"/>
    </xf>
    <xf numFmtId="0" fontId="3" fillId="0" borderId="6" xfId="1" applyFont="1" applyFill="1" applyBorder="1" applyAlignment="1">
      <alignment wrapText="1"/>
    </xf>
    <xf numFmtId="0" fontId="3" fillId="2" borderId="6" xfId="1" applyFont="1" applyFill="1" applyBorder="1" applyAlignment="1">
      <alignment wrapText="1"/>
    </xf>
    <xf numFmtId="0" fontId="3" fillId="0" borderId="0" xfId="1" applyFont="1" applyFill="1" applyAlignment="1">
      <alignment wrapText="1"/>
    </xf>
    <xf numFmtId="164" fontId="3" fillId="0" borderId="1" xfId="4" applyNumberFormat="1" applyFont="1" applyFill="1" applyBorder="1" applyAlignment="1"/>
    <xf numFmtId="0" fontId="2" fillId="0" borderId="1" xfId="4" applyNumberFormat="1" applyFont="1" applyFill="1" applyBorder="1" applyAlignment="1">
      <alignment horizontal="center" wrapText="1"/>
    </xf>
    <xf numFmtId="43" fontId="2" fillId="2" borderId="1" xfId="4" applyFont="1" applyFill="1" applyBorder="1" applyAlignment="1">
      <alignment horizontal="left" wrapText="1"/>
    </xf>
    <xf numFmtId="43" fontId="2" fillId="0" borderId="1" xfId="4" applyFont="1" applyFill="1" applyBorder="1" applyAlignment="1">
      <alignment horizontal="center" wrapText="1"/>
    </xf>
    <xf numFmtId="43" fontId="2" fillId="0" borderId="1" xfId="4" applyNumberFormat="1" applyFont="1" applyFill="1" applyBorder="1" applyAlignment="1">
      <alignment wrapText="1"/>
    </xf>
    <xf numFmtId="43" fontId="2" fillId="0" borderId="1" xfId="4" applyNumberFormat="1" applyFont="1" applyFill="1" applyBorder="1" applyAlignment="1">
      <alignment horizontal="center" wrapText="1"/>
    </xf>
    <xf numFmtId="164" fontId="3" fillId="3" borderId="1" xfId="4" applyNumberFormat="1" applyFont="1" applyFill="1" applyBorder="1" applyAlignment="1"/>
    <xf numFmtId="0" fontId="2" fillId="3" borderId="1" xfId="4" applyNumberFormat="1" applyFont="1" applyFill="1" applyBorder="1" applyAlignment="1">
      <alignment horizontal="center" wrapText="1"/>
    </xf>
    <xf numFmtId="43" fontId="2" fillId="3" borderId="1" xfId="4" applyFont="1" applyFill="1" applyBorder="1" applyAlignment="1">
      <alignment horizontal="left" wrapText="1"/>
    </xf>
    <xf numFmtId="43" fontId="2" fillId="3" borderId="1" xfId="4" applyFont="1" applyFill="1" applyBorder="1" applyAlignment="1">
      <alignment horizontal="center" wrapText="1"/>
    </xf>
    <xf numFmtId="43" fontId="2" fillId="3" borderId="1" xfId="4" applyNumberFormat="1" applyFont="1" applyFill="1" applyBorder="1" applyAlignment="1">
      <alignment wrapText="1"/>
    </xf>
    <xf numFmtId="43" fontId="2" fillId="3" borderId="1" xfId="4" applyNumberFormat="1" applyFont="1" applyFill="1" applyBorder="1" applyAlignment="1">
      <alignment horizontal="center" wrapText="1"/>
    </xf>
    <xf numFmtId="0" fontId="2" fillId="3" borderId="0" xfId="1" applyFont="1" applyFill="1"/>
    <xf numFmtId="0" fontId="2" fillId="0" borderId="1" xfId="4" applyNumberFormat="1" applyFont="1" applyFill="1" applyBorder="1" applyAlignment="1">
      <alignment horizontal="center"/>
    </xf>
    <xf numFmtId="0" fontId="2" fillId="3" borderId="1" xfId="4" applyNumberFormat="1" applyFont="1" applyFill="1" applyBorder="1" applyAlignment="1">
      <alignment horizontal="center"/>
    </xf>
    <xf numFmtId="43" fontId="2" fillId="2" borderId="1" xfId="4" applyFont="1" applyFill="1" applyBorder="1" applyAlignment="1">
      <alignment horizontal="left"/>
    </xf>
    <xf numFmtId="43" fontId="2" fillId="0" borderId="1" xfId="4" applyFont="1" applyFill="1" applyBorder="1" applyAlignment="1">
      <alignment horizontal="center"/>
    </xf>
    <xf numFmtId="43" fontId="2" fillId="0" borderId="1" xfId="4" applyNumberFormat="1" applyFont="1" applyFill="1" applyBorder="1" applyAlignment="1"/>
    <xf numFmtId="43" fontId="2" fillId="0" borderId="1" xfId="4" applyNumberFormat="1" applyFont="1" applyFill="1" applyBorder="1" applyAlignment="1">
      <alignment horizontal="center"/>
    </xf>
    <xf numFmtId="43" fontId="2" fillId="0" borderId="1" xfId="5" applyFont="1" applyFill="1" applyBorder="1" applyAlignment="1">
      <alignment horizontal="center" wrapText="1"/>
    </xf>
    <xf numFmtId="43" fontId="2" fillId="0" borderId="1" xfId="5" applyNumberFormat="1" applyFont="1" applyFill="1" applyBorder="1" applyAlignment="1">
      <alignment wrapText="1"/>
    </xf>
    <xf numFmtId="43" fontId="2" fillId="0" borderId="1" xfId="5" applyNumberFormat="1" applyFont="1" applyFill="1" applyBorder="1" applyAlignment="1">
      <alignment horizontal="center" wrapText="1"/>
    </xf>
    <xf numFmtId="0" fontId="2" fillId="2" borderId="1" xfId="4" applyNumberFormat="1" applyFont="1" applyFill="1" applyBorder="1" applyAlignment="1">
      <alignment horizontal="center"/>
    </xf>
    <xf numFmtId="43" fontId="2" fillId="2" borderId="1" xfId="4" applyFont="1" applyFill="1" applyBorder="1" applyAlignment="1">
      <alignment horizontal="center" wrapText="1"/>
    </xf>
    <xf numFmtId="43" fontId="2" fillId="2" borderId="1" xfId="4" applyNumberFormat="1" applyFont="1" applyFill="1" applyBorder="1" applyAlignment="1">
      <alignment wrapText="1"/>
    </xf>
    <xf numFmtId="43" fontId="2" fillId="2" borderId="1" xfId="4" applyNumberFormat="1" applyFont="1" applyFill="1" applyBorder="1" applyAlignment="1">
      <alignment horizontal="center" wrapText="1"/>
    </xf>
    <xf numFmtId="0" fontId="2" fillId="2" borderId="0" xfId="1" applyFont="1" applyFill="1"/>
    <xf numFmtId="0" fontId="2" fillId="0" borderId="1" xfId="6" applyFont="1" applyFill="1" applyBorder="1" applyAlignment="1">
      <alignment horizontal="center"/>
    </xf>
    <xf numFmtId="43" fontId="2" fillId="0" borderId="1" xfId="6" applyNumberFormat="1" applyFont="1" applyFill="1" applyBorder="1" applyAlignment="1"/>
    <xf numFmtId="43" fontId="2" fillId="0" borderId="1" xfId="6" applyNumberFormat="1" applyFont="1" applyFill="1" applyBorder="1" applyAlignment="1">
      <alignment horizontal="center"/>
    </xf>
    <xf numFmtId="0" fontId="2" fillId="0" borderId="1" xfId="5" applyNumberFormat="1" applyFont="1" applyFill="1" applyBorder="1" applyAlignment="1">
      <alignment horizontal="center"/>
    </xf>
    <xf numFmtId="43" fontId="2" fillId="2" borderId="1" xfId="5" applyFont="1" applyFill="1" applyBorder="1" applyAlignment="1">
      <alignment horizontal="left"/>
    </xf>
    <xf numFmtId="0" fontId="2" fillId="0" borderId="1" xfId="6" applyFont="1" applyFill="1" applyBorder="1" applyAlignment="1">
      <alignment horizontal="center" wrapText="1"/>
    </xf>
    <xf numFmtId="43" fontId="2" fillId="0" borderId="1" xfId="6" applyNumberFormat="1" applyFont="1" applyFill="1" applyBorder="1" applyAlignment="1">
      <alignment wrapText="1"/>
    </xf>
    <xf numFmtId="43" fontId="2" fillId="0" borderId="1" xfId="6" applyNumberFormat="1" applyFont="1" applyFill="1" applyBorder="1" applyAlignment="1">
      <alignment horizontal="center" wrapText="1"/>
    </xf>
    <xf numFmtId="0" fontId="2" fillId="0" borderId="1" xfId="7" applyFont="1" applyFill="1" applyBorder="1" applyAlignment="1">
      <alignment horizontal="center" wrapText="1"/>
    </xf>
    <xf numFmtId="43" fontId="2" fillId="0" borderId="1" xfId="7" applyNumberFormat="1" applyFont="1" applyFill="1" applyBorder="1" applyAlignment="1">
      <alignment wrapText="1"/>
    </xf>
    <xf numFmtId="0" fontId="2" fillId="3" borderId="1" xfId="5" applyNumberFormat="1" applyFont="1" applyFill="1" applyBorder="1" applyAlignment="1">
      <alignment horizontal="center"/>
    </xf>
    <xf numFmtId="43" fontId="2" fillId="3" borderId="1" xfId="5" applyFont="1" applyFill="1" applyBorder="1" applyAlignment="1">
      <alignment horizontal="left"/>
    </xf>
    <xf numFmtId="0" fontId="2" fillId="3" borderId="1" xfId="6" applyFont="1" applyFill="1" applyBorder="1" applyAlignment="1">
      <alignment horizontal="center" wrapText="1"/>
    </xf>
    <xf numFmtId="43" fontId="2" fillId="3" borderId="1" xfId="6" applyNumberFormat="1" applyFont="1" applyFill="1" applyBorder="1" applyAlignment="1">
      <alignment wrapText="1"/>
    </xf>
    <xf numFmtId="43" fontId="2" fillId="3" borderId="1" xfId="6" applyNumberFormat="1" applyFont="1" applyFill="1" applyBorder="1" applyAlignment="1">
      <alignment horizontal="center" wrapText="1"/>
    </xf>
    <xf numFmtId="0" fontId="2" fillId="0" borderId="1" xfId="8" applyFont="1" applyFill="1" applyBorder="1" applyAlignment="1">
      <alignment horizontal="center" wrapText="1"/>
    </xf>
    <xf numFmtId="43" fontId="2" fillId="0" borderId="1" xfId="8" applyNumberFormat="1" applyFont="1" applyFill="1" applyBorder="1" applyAlignment="1">
      <alignment wrapText="1"/>
    </xf>
    <xf numFmtId="43" fontId="2" fillId="0" borderId="1" xfId="4" applyNumberFormat="1" applyFont="1" applyFill="1" applyBorder="1" applyAlignment="1">
      <alignment horizontal="left" wrapText="1"/>
    </xf>
    <xf numFmtId="0" fontId="2" fillId="0" borderId="1" xfId="9" applyFont="1" applyFill="1" applyBorder="1" applyAlignment="1">
      <alignment horizontal="center" wrapText="1"/>
    </xf>
    <xf numFmtId="43" fontId="2" fillId="0" borderId="1" xfId="9" applyNumberFormat="1" applyFont="1" applyFill="1" applyBorder="1" applyAlignment="1">
      <alignment wrapText="1"/>
    </xf>
    <xf numFmtId="43" fontId="3" fillId="0" borderId="1" xfId="4" applyFont="1" applyFill="1" applyBorder="1" applyAlignment="1">
      <alignment horizontal="center" wrapText="1"/>
    </xf>
    <xf numFmtId="43" fontId="3" fillId="0" borderId="1" xfId="4" applyFont="1" applyFill="1" applyBorder="1" applyAlignment="1">
      <alignment horizontal="center" wrapText="1"/>
    </xf>
    <xf numFmtId="0" fontId="3" fillId="0" borderId="1" xfId="1" applyFont="1" applyFill="1" applyBorder="1"/>
    <xf numFmtId="0" fontId="2" fillId="0" borderId="0" xfId="1" applyFont="1" applyFill="1" applyAlignment="1">
      <alignment horizontal="center"/>
    </xf>
  </cellXfs>
  <cellStyles count="10">
    <cellStyle name="Comma 10 2" xfId="4"/>
    <cellStyle name="Comma 2 3" xfId="5"/>
    <cellStyle name="Normal" xfId="0" builtinId="0"/>
    <cellStyle name="Normal 10 2" xfId="8"/>
    <cellStyle name="Normal 2 2 4" xfId="1"/>
    <cellStyle name="Normal 23" xfId="9"/>
    <cellStyle name="Normal 3 2" xfId="7"/>
    <cellStyle name="Normal 4 2" xfId="3"/>
    <cellStyle name="Normal_PLAFON RAPORTAT TRIM.II,III 2004 10" xfId="2"/>
    <cellStyle name="Normal_PLAFON RAPORTAT TRIM.II,III 2004 2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B156"/>
  <sheetViews>
    <sheetView tabSelected="1" workbookViewId="0">
      <selection activeCell="F164" sqref="F164"/>
    </sheetView>
  </sheetViews>
  <sheetFormatPr defaultRowHeight="16.5"/>
  <cols>
    <col min="1" max="1" width="9.7109375" style="1" bestFit="1" customWidth="1"/>
    <col min="2" max="2" width="11" style="2" customWidth="1"/>
    <col min="3" max="3" width="11.5703125" style="3" customWidth="1"/>
    <col min="4" max="4" width="41.28515625" style="77" customWidth="1"/>
    <col min="5" max="5" width="16.7109375" style="77" customWidth="1"/>
    <col min="6" max="6" width="17.5703125" style="77" customWidth="1"/>
    <col min="7" max="7" width="15.85546875" style="77" customWidth="1"/>
    <col min="8" max="8" width="19.85546875" style="77" customWidth="1"/>
    <col min="9" max="9" width="16.7109375" style="77" customWidth="1"/>
    <col min="10" max="10" width="17.5703125" style="77" customWidth="1"/>
    <col min="11" max="11" width="15.85546875" style="77" customWidth="1"/>
    <col min="12" max="12" width="19.85546875" style="77" customWidth="1"/>
    <col min="13" max="13" width="16.7109375" style="77" customWidth="1"/>
    <col min="14" max="14" width="17.5703125" style="77" customWidth="1"/>
    <col min="15" max="15" width="15.85546875" style="77" customWidth="1"/>
    <col min="16" max="16" width="19.85546875" style="77" customWidth="1"/>
    <col min="17" max="17" width="16.7109375" style="77" customWidth="1"/>
    <col min="18" max="18" width="17.5703125" style="77" customWidth="1"/>
    <col min="19" max="19" width="15.85546875" style="77" customWidth="1"/>
    <col min="20" max="20" width="17.7109375" style="77" customWidth="1"/>
    <col min="21" max="21" width="16.7109375" style="77" customWidth="1"/>
    <col min="22" max="22" width="17.5703125" style="77" customWidth="1"/>
    <col min="23" max="23" width="15.85546875" style="77" customWidth="1"/>
    <col min="24" max="24" width="17.140625" style="77" customWidth="1"/>
    <col min="25" max="25" width="16.7109375" style="77" customWidth="1"/>
    <col min="26" max="26" width="17.5703125" style="77" customWidth="1"/>
    <col min="27" max="27" width="15.85546875" style="77" customWidth="1"/>
    <col min="28" max="28" width="17.140625" style="77" customWidth="1"/>
    <col min="29" max="29" width="12.42578125" style="1" bestFit="1" customWidth="1"/>
    <col min="30" max="16384" width="9.140625" style="1"/>
  </cols>
  <sheetData>
    <row r="2" spans="1:28">
      <c r="D2" s="4" t="s">
        <v>0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>
      <c r="D3" s="5" t="s">
        <v>1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>
      <c r="D4" s="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>
      <c r="D5" s="7" t="s">
        <v>2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>
      <c r="D6" s="7" t="s">
        <v>3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>
      <c r="D7" s="7" t="s">
        <v>4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>
      <c r="B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</row>
    <row r="9" spans="1:28" s="20" customFormat="1" ht="33">
      <c r="A9" s="10" t="s">
        <v>5</v>
      </c>
      <c r="B9" s="11" t="s">
        <v>6</v>
      </c>
      <c r="C9" s="12" t="s">
        <v>7</v>
      </c>
      <c r="D9" s="13" t="s">
        <v>8</v>
      </c>
      <c r="E9" s="14"/>
      <c r="F9" s="14" t="s">
        <v>9</v>
      </c>
      <c r="G9" s="14"/>
      <c r="H9" s="15"/>
      <c r="I9" s="15"/>
      <c r="J9" s="16" t="s">
        <v>10</v>
      </c>
      <c r="K9" s="16"/>
      <c r="L9" s="17"/>
      <c r="M9" s="16"/>
      <c r="N9" s="16" t="s">
        <v>11</v>
      </c>
      <c r="O9" s="16"/>
      <c r="P9" s="17"/>
      <c r="Q9" s="16"/>
      <c r="R9" s="16" t="s">
        <v>12</v>
      </c>
      <c r="S9" s="16"/>
      <c r="T9" s="17"/>
      <c r="U9" s="18"/>
      <c r="V9" s="18" t="s">
        <v>13</v>
      </c>
      <c r="W9" s="18"/>
      <c r="X9" s="19"/>
      <c r="Y9" s="18"/>
      <c r="Z9" s="18" t="s">
        <v>14</v>
      </c>
      <c r="AA9" s="18"/>
      <c r="AB9" s="19"/>
    </row>
    <row r="10" spans="1:28" s="26" customFormat="1" ht="33">
      <c r="A10" s="10"/>
      <c r="B10" s="11"/>
      <c r="C10" s="21"/>
      <c r="D10" s="13"/>
      <c r="E10" s="22" t="s">
        <v>15</v>
      </c>
      <c r="F10" s="23" t="s">
        <v>16</v>
      </c>
      <c r="G10" s="23" t="s">
        <v>17</v>
      </c>
      <c r="H10" s="22" t="s">
        <v>18</v>
      </c>
      <c r="I10" s="24" t="s">
        <v>15</v>
      </c>
      <c r="J10" s="25" t="s">
        <v>16</v>
      </c>
      <c r="K10" s="25" t="s">
        <v>17</v>
      </c>
      <c r="L10" s="24" t="s">
        <v>18</v>
      </c>
      <c r="M10" s="24" t="s">
        <v>15</v>
      </c>
      <c r="N10" s="25" t="s">
        <v>16</v>
      </c>
      <c r="O10" s="25" t="s">
        <v>17</v>
      </c>
      <c r="P10" s="24" t="s">
        <v>18</v>
      </c>
      <c r="Q10" s="24" t="s">
        <v>15</v>
      </c>
      <c r="R10" s="25" t="s">
        <v>16</v>
      </c>
      <c r="S10" s="25" t="s">
        <v>17</v>
      </c>
      <c r="T10" s="24" t="s">
        <v>18</v>
      </c>
      <c r="U10" s="24" t="s">
        <v>15</v>
      </c>
      <c r="V10" s="25" t="s">
        <v>16</v>
      </c>
      <c r="W10" s="25" t="s">
        <v>17</v>
      </c>
      <c r="X10" s="22" t="s">
        <v>18</v>
      </c>
      <c r="Y10" s="24" t="s">
        <v>15</v>
      </c>
      <c r="Z10" s="25" t="s">
        <v>16</v>
      </c>
      <c r="AA10" s="25" t="s">
        <v>17</v>
      </c>
      <c r="AB10" s="22" t="s">
        <v>18</v>
      </c>
    </row>
    <row r="11" spans="1:28">
      <c r="A11" s="27">
        <v>1</v>
      </c>
      <c r="B11" s="28" t="s">
        <v>19</v>
      </c>
      <c r="C11" s="29" t="s">
        <v>20</v>
      </c>
      <c r="D11" s="30" t="s">
        <v>21</v>
      </c>
      <c r="E11" s="31">
        <v>44622.48</v>
      </c>
      <c r="F11" s="31">
        <v>0</v>
      </c>
      <c r="G11" s="32">
        <v>17998</v>
      </c>
      <c r="H11" s="30">
        <f>E11+F11+G11</f>
        <v>62620.480000000003</v>
      </c>
      <c r="I11" s="31">
        <v>48421.73</v>
      </c>
      <c r="J11" s="31">
        <v>0</v>
      </c>
      <c r="K11" s="32">
        <v>18358</v>
      </c>
      <c r="L11" s="30">
        <f>I11+J11+K11</f>
        <v>66779.73000000001</v>
      </c>
      <c r="M11" s="31">
        <v>46115.92</v>
      </c>
      <c r="N11" s="31">
        <v>0</v>
      </c>
      <c r="O11" s="32">
        <v>18689</v>
      </c>
      <c r="P11" s="30">
        <f>M11+N11+O11</f>
        <v>64804.92</v>
      </c>
      <c r="Q11" s="31">
        <f>E11+I11+M11</f>
        <v>139160.13</v>
      </c>
      <c r="R11" s="31">
        <f>F11+J11+N11</f>
        <v>0</v>
      </c>
      <c r="S11" s="31">
        <f>G11+K11+O11</f>
        <v>55045</v>
      </c>
      <c r="T11" s="30">
        <f>Q11+R11+S11</f>
        <v>194205.13</v>
      </c>
      <c r="U11" s="31">
        <v>56208.98</v>
      </c>
      <c r="V11" s="31">
        <v>0</v>
      </c>
      <c r="W11" s="31">
        <v>19385</v>
      </c>
      <c r="X11" s="30">
        <f>U11+V11+W11</f>
        <v>75593.98000000001</v>
      </c>
      <c r="Y11" s="31">
        <v>54325.35461619858</v>
      </c>
      <c r="Z11" s="31">
        <v>0</v>
      </c>
      <c r="AA11" s="31">
        <v>19721.166831991672</v>
      </c>
      <c r="AB11" s="30">
        <f>Y11+Z11+AA11</f>
        <v>74046.521448190251</v>
      </c>
    </row>
    <row r="12" spans="1:28">
      <c r="A12" s="27">
        <v>2</v>
      </c>
      <c r="B12" s="28" t="s">
        <v>22</v>
      </c>
      <c r="C12" s="29" t="s">
        <v>23</v>
      </c>
      <c r="D12" s="30" t="s">
        <v>24</v>
      </c>
      <c r="E12" s="31">
        <v>326377.21999999997</v>
      </c>
      <c r="F12" s="31">
        <v>8320</v>
      </c>
      <c r="G12" s="32">
        <v>236412</v>
      </c>
      <c r="H12" s="30">
        <f t="shared" ref="H12:H75" si="0">E12+F12+G12</f>
        <v>571109.22</v>
      </c>
      <c r="I12" s="31">
        <v>353419.37</v>
      </c>
      <c r="J12" s="31">
        <v>9840</v>
      </c>
      <c r="K12" s="32">
        <v>240117</v>
      </c>
      <c r="L12" s="30">
        <f t="shared" ref="L12:L75" si="1">I12+J12+K12</f>
        <v>603376.37</v>
      </c>
      <c r="M12" s="31">
        <v>335383.89</v>
      </c>
      <c r="N12" s="31">
        <v>7520</v>
      </c>
      <c r="O12" s="32">
        <v>243824</v>
      </c>
      <c r="P12" s="30">
        <f t="shared" ref="P12:P75" si="2">M12+N12+O12</f>
        <v>586727.89</v>
      </c>
      <c r="Q12" s="31">
        <f t="shared" ref="Q12:S75" si="3">E12+I12+M12</f>
        <v>1015180.48</v>
      </c>
      <c r="R12" s="31">
        <f t="shared" si="3"/>
        <v>25680</v>
      </c>
      <c r="S12" s="31">
        <f t="shared" si="3"/>
        <v>720353</v>
      </c>
      <c r="T12" s="30">
        <f t="shared" ref="T12:T75" si="4">Q12+R12+S12</f>
        <v>1761213.48</v>
      </c>
      <c r="U12" s="31">
        <v>153150.84</v>
      </c>
      <c r="V12" s="31">
        <v>960</v>
      </c>
      <c r="W12" s="31">
        <v>157157</v>
      </c>
      <c r="X12" s="30">
        <f t="shared" ref="X12:X75" si="5">U12+V12+W12</f>
        <v>311267.83999999997</v>
      </c>
      <c r="Y12" s="31">
        <v>332439.78000000003</v>
      </c>
      <c r="Z12" s="31">
        <v>8505.5099999999984</v>
      </c>
      <c r="AA12" s="31">
        <v>237027.91000000003</v>
      </c>
      <c r="AB12" s="30">
        <f t="shared" ref="AB12:AB75" si="6">Y12+Z12+AA12</f>
        <v>577973.20000000007</v>
      </c>
    </row>
    <row r="13" spans="1:28">
      <c r="A13" s="27">
        <v>3</v>
      </c>
      <c r="B13" s="28" t="s">
        <v>25</v>
      </c>
      <c r="C13" s="29" t="s">
        <v>26</v>
      </c>
      <c r="D13" s="30" t="s">
        <v>27</v>
      </c>
      <c r="E13" s="31">
        <v>63687.23</v>
      </c>
      <c r="F13" s="31">
        <v>0</v>
      </c>
      <c r="G13" s="32">
        <v>0</v>
      </c>
      <c r="H13" s="30">
        <f t="shared" si="0"/>
        <v>63687.23</v>
      </c>
      <c r="I13" s="31">
        <v>68509.759999999995</v>
      </c>
      <c r="J13" s="31">
        <v>0</v>
      </c>
      <c r="K13" s="32">
        <v>0</v>
      </c>
      <c r="L13" s="30">
        <f t="shared" si="1"/>
        <v>68509.759999999995</v>
      </c>
      <c r="M13" s="31">
        <v>44314.3</v>
      </c>
      <c r="N13" s="31"/>
      <c r="O13" s="32"/>
      <c r="P13" s="30">
        <f t="shared" si="2"/>
        <v>44314.3</v>
      </c>
      <c r="Q13" s="31">
        <f t="shared" si="3"/>
        <v>176511.28999999998</v>
      </c>
      <c r="R13" s="31">
        <f t="shared" si="3"/>
        <v>0</v>
      </c>
      <c r="S13" s="31">
        <f t="shared" si="3"/>
        <v>0</v>
      </c>
      <c r="T13" s="30">
        <f t="shared" si="4"/>
        <v>176511.28999999998</v>
      </c>
      <c r="U13" s="31">
        <v>26509.82</v>
      </c>
      <c r="V13" s="31">
        <v>0</v>
      </c>
      <c r="W13" s="31">
        <v>0</v>
      </c>
      <c r="X13" s="30">
        <f t="shared" si="5"/>
        <v>26509.82</v>
      </c>
      <c r="Y13" s="31">
        <v>63668.15</v>
      </c>
      <c r="Z13" s="31">
        <v>0</v>
      </c>
      <c r="AA13" s="31">
        <v>0</v>
      </c>
      <c r="AB13" s="30">
        <f t="shared" si="6"/>
        <v>63668.15</v>
      </c>
    </row>
    <row r="14" spans="1:28" ht="33">
      <c r="A14" s="27">
        <v>4</v>
      </c>
      <c r="B14" s="28" t="s">
        <v>28</v>
      </c>
      <c r="C14" s="29" t="s">
        <v>20</v>
      </c>
      <c r="D14" s="30" t="s">
        <v>29</v>
      </c>
      <c r="E14" s="31">
        <v>16622.310000000001</v>
      </c>
      <c r="F14" s="31">
        <v>0</v>
      </c>
      <c r="G14" s="32">
        <v>5097</v>
      </c>
      <c r="H14" s="30">
        <f t="shared" si="0"/>
        <v>21719.31</v>
      </c>
      <c r="I14" s="31">
        <v>24058.98</v>
      </c>
      <c r="J14" s="31">
        <v>0</v>
      </c>
      <c r="K14" s="32">
        <v>5800</v>
      </c>
      <c r="L14" s="30">
        <f t="shared" si="1"/>
        <v>29858.98</v>
      </c>
      <c r="M14" s="31">
        <v>12538.29</v>
      </c>
      <c r="N14" s="31">
        <v>0</v>
      </c>
      <c r="O14" s="32">
        <v>3735</v>
      </c>
      <c r="P14" s="30">
        <f t="shared" si="2"/>
        <v>16273.29</v>
      </c>
      <c r="Q14" s="31">
        <f t="shared" si="3"/>
        <v>53219.58</v>
      </c>
      <c r="R14" s="31">
        <f t="shared" si="3"/>
        <v>0</v>
      </c>
      <c r="S14" s="31">
        <f t="shared" si="3"/>
        <v>14632</v>
      </c>
      <c r="T14" s="30">
        <f t="shared" si="4"/>
        <v>67851.58</v>
      </c>
      <c r="U14" s="31">
        <v>0</v>
      </c>
      <c r="V14" s="31">
        <v>0</v>
      </c>
      <c r="W14" s="31">
        <v>0</v>
      </c>
      <c r="X14" s="30">
        <f t="shared" si="5"/>
        <v>0</v>
      </c>
      <c r="Y14" s="31">
        <v>35631.520000000004</v>
      </c>
      <c r="Z14" s="31">
        <v>0</v>
      </c>
      <c r="AA14" s="31">
        <v>9965.9699999999993</v>
      </c>
      <c r="AB14" s="30">
        <f t="shared" si="6"/>
        <v>45597.490000000005</v>
      </c>
    </row>
    <row r="15" spans="1:28">
      <c r="A15" s="27">
        <v>5</v>
      </c>
      <c r="B15" s="28" t="s">
        <v>30</v>
      </c>
      <c r="C15" s="29" t="s">
        <v>26</v>
      </c>
      <c r="D15" s="30" t="s">
        <v>31</v>
      </c>
      <c r="E15" s="31">
        <v>34570.51</v>
      </c>
      <c r="F15" s="31"/>
      <c r="G15" s="32"/>
      <c r="H15" s="30">
        <f t="shared" si="0"/>
        <v>34570.51</v>
      </c>
      <c r="I15" s="31">
        <v>55152.98</v>
      </c>
      <c r="J15" s="31"/>
      <c r="K15" s="32"/>
      <c r="L15" s="30">
        <f t="shared" si="1"/>
        <v>55152.98</v>
      </c>
      <c r="M15" s="31">
        <v>20150.04</v>
      </c>
      <c r="N15" s="31"/>
      <c r="O15" s="32"/>
      <c r="P15" s="30">
        <f t="shared" si="2"/>
        <v>20150.04</v>
      </c>
      <c r="Q15" s="31">
        <f t="shared" si="3"/>
        <v>109873.53</v>
      </c>
      <c r="R15" s="31">
        <f t="shared" si="3"/>
        <v>0</v>
      </c>
      <c r="S15" s="31">
        <f t="shared" si="3"/>
        <v>0</v>
      </c>
      <c r="T15" s="30">
        <f t="shared" si="4"/>
        <v>109873.53</v>
      </c>
      <c r="U15" s="31"/>
      <c r="V15" s="31"/>
      <c r="W15" s="31"/>
      <c r="X15" s="30">
        <f t="shared" si="5"/>
        <v>0</v>
      </c>
      <c r="Y15" s="31">
        <v>71507.520000000004</v>
      </c>
      <c r="Z15" s="31">
        <v>0</v>
      </c>
      <c r="AA15" s="31">
        <v>0</v>
      </c>
      <c r="AB15" s="30">
        <f t="shared" si="6"/>
        <v>71507.520000000004</v>
      </c>
    </row>
    <row r="16" spans="1:28">
      <c r="A16" s="27">
        <v>6</v>
      </c>
      <c r="B16" s="28" t="s">
        <v>32</v>
      </c>
      <c r="C16" s="29" t="s">
        <v>26</v>
      </c>
      <c r="D16" s="30" t="s">
        <v>33</v>
      </c>
      <c r="E16" s="31">
        <v>153439.66</v>
      </c>
      <c r="F16" s="31"/>
      <c r="G16" s="32"/>
      <c r="H16" s="30">
        <f t="shared" si="0"/>
        <v>153439.66</v>
      </c>
      <c r="I16" s="31">
        <v>155087.85</v>
      </c>
      <c r="J16" s="31"/>
      <c r="K16" s="32"/>
      <c r="L16" s="30">
        <f t="shared" si="1"/>
        <v>155087.85</v>
      </c>
      <c r="M16" s="31">
        <v>150922.73000000001</v>
      </c>
      <c r="N16" s="31"/>
      <c r="O16" s="32"/>
      <c r="P16" s="30">
        <f t="shared" si="2"/>
        <v>150922.73000000001</v>
      </c>
      <c r="Q16" s="31">
        <f t="shared" si="3"/>
        <v>459450.24</v>
      </c>
      <c r="R16" s="31">
        <f t="shared" si="3"/>
        <v>0</v>
      </c>
      <c r="S16" s="31">
        <f t="shared" si="3"/>
        <v>0</v>
      </c>
      <c r="T16" s="30">
        <f t="shared" si="4"/>
        <v>459450.24</v>
      </c>
      <c r="U16" s="31">
        <v>153640.59</v>
      </c>
      <c r="V16" s="31"/>
      <c r="W16" s="31"/>
      <c r="X16" s="30">
        <f t="shared" si="5"/>
        <v>153640.59</v>
      </c>
      <c r="Y16" s="31">
        <v>156536.74000000002</v>
      </c>
      <c r="Z16" s="31">
        <v>0</v>
      </c>
      <c r="AA16" s="31">
        <v>0</v>
      </c>
      <c r="AB16" s="30">
        <f t="shared" si="6"/>
        <v>156536.74000000002</v>
      </c>
    </row>
    <row r="17" spans="1:28">
      <c r="A17" s="27">
        <v>7</v>
      </c>
      <c r="B17" s="28" t="s">
        <v>34</v>
      </c>
      <c r="C17" s="29" t="s">
        <v>23</v>
      </c>
      <c r="D17" s="30" t="s">
        <v>35</v>
      </c>
      <c r="E17" s="31">
        <v>234417.87</v>
      </c>
      <c r="F17" s="31">
        <v>8080</v>
      </c>
      <c r="G17" s="32">
        <v>502556</v>
      </c>
      <c r="H17" s="30">
        <f t="shared" si="0"/>
        <v>745053.87</v>
      </c>
      <c r="I17" s="31">
        <v>250738.6</v>
      </c>
      <c r="J17" s="31">
        <v>7110</v>
      </c>
      <c r="K17" s="32">
        <v>510036</v>
      </c>
      <c r="L17" s="30">
        <f t="shared" si="1"/>
        <v>767884.6</v>
      </c>
      <c r="M17" s="31">
        <v>242285.78</v>
      </c>
      <c r="N17" s="31">
        <v>850</v>
      </c>
      <c r="O17" s="32">
        <v>517970</v>
      </c>
      <c r="P17" s="30">
        <f t="shared" si="2"/>
        <v>761105.78</v>
      </c>
      <c r="Q17" s="31">
        <f t="shared" si="3"/>
        <v>727442.25</v>
      </c>
      <c r="R17" s="31">
        <f t="shared" si="3"/>
        <v>16040</v>
      </c>
      <c r="S17" s="31">
        <f t="shared" si="3"/>
        <v>1530562</v>
      </c>
      <c r="T17" s="30">
        <f t="shared" si="4"/>
        <v>2274044.25</v>
      </c>
      <c r="U17" s="31">
        <v>65643.11</v>
      </c>
      <c r="V17" s="31">
        <v>280</v>
      </c>
      <c r="W17" s="31">
        <v>274175</v>
      </c>
      <c r="X17" s="30">
        <f t="shared" si="5"/>
        <v>340098.11</v>
      </c>
      <c r="Y17" s="31">
        <v>235420.46</v>
      </c>
      <c r="Z17" s="31">
        <v>8229.32</v>
      </c>
      <c r="AA17" s="31">
        <v>503258.99</v>
      </c>
      <c r="AB17" s="30">
        <f t="shared" si="6"/>
        <v>746908.77</v>
      </c>
    </row>
    <row r="18" spans="1:28">
      <c r="A18" s="27">
        <v>8</v>
      </c>
      <c r="B18" s="28" t="s">
        <v>36</v>
      </c>
      <c r="C18" s="29" t="s">
        <v>23</v>
      </c>
      <c r="D18" s="30" t="s">
        <v>37</v>
      </c>
      <c r="E18" s="31">
        <v>152753.60999999999</v>
      </c>
      <c r="F18" s="31">
        <v>2320</v>
      </c>
      <c r="G18" s="32">
        <v>17585</v>
      </c>
      <c r="H18" s="30">
        <f t="shared" si="0"/>
        <v>172658.61</v>
      </c>
      <c r="I18" s="31">
        <v>165913.98000000001</v>
      </c>
      <c r="J18" s="31">
        <v>3320</v>
      </c>
      <c r="K18" s="32">
        <v>17426</v>
      </c>
      <c r="L18" s="30">
        <f t="shared" si="1"/>
        <v>186659.98</v>
      </c>
      <c r="M18" s="31">
        <v>148270.75</v>
      </c>
      <c r="N18" s="31">
        <v>1960</v>
      </c>
      <c r="O18" s="32">
        <v>16012</v>
      </c>
      <c r="P18" s="30">
        <f t="shared" si="2"/>
        <v>166242.75</v>
      </c>
      <c r="Q18" s="31">
        <f t="shared" si="3"/>
        <v>466938.33999999997</v>
      </c>
      <c r="R18" s="31">
        <f t="shared" si="3"/>
        <v>7600</v>
      </c>
      <c r="S18" s="31">
        <f t="shared" si="3"/>
        <v>51023</v>
      </c>
      <c r="T18" s="30">
        <f t="shared" si="4"/>
        <v>525561.34</v>
      </c>
      <c r="U18" s="31">
        <v>139405.54999999999</v>
      </c>
      <c r="V18" s="31">
        <v>840</v>
      </c>
      <c r="W18" s="31">
        <v>4049</v>
      </c>
      <c r="X18" s="30">
        <f t="shared" si="5"/>
        <v>144294.54999999999</v>
      </c>
      <c r="Y18" s="31">
        <v>155000.35</v>
      </c>
      <c r="Z18" s="31">
        <v>8170.83</v>
      </c>
      <c r="AA18" s="31">
        <v>17754.990000000002</v>
      </c>
      <c r="AB18" s="30">
        <f t="shared" si="6"/>
        <v>180926.16999999998</v>
      </c>
    </row>
    <row r="19" spans="1:28">
      <c r="A19" s="27">
        <v>9</v>
      </c>
      <c r="B19" s="28" t="s">
        <v>38</v>
      </c>
      <c r="C19" s="29" t="s">
        <v>23</v>
      </c>
      <c r="D19" s="30" t="s">
        <v>39</v>
      </c>
      <c r="E19" s="31">
        <v>75758.61</v>
      </c>
      <c r="F19" s="31">
        <v>760</v>
      </c>
      <c r="G19" s="32">
        <v>16336</v>
      </c>
      <c r="H19" s="30">
        <f t="shared" si="0"/>
        <v>92854.61</v>
      </c>
      <c r="I19" s="31">
        <v>81659.56</v>
      </c>
      <c r="J19" s="31">
        <v>920</v>
      </c>
      <c r="K19" s="32">
        <v>16225</v>
      </c>
      <c r="L19" s="30">
        <f t="shared" si="1"/>
        <v>98804.56</v>
      </c>
      <c r="M19" s="31">
        <v>76509.75</v>
      </c>
      <c r="N19" s="31">
        <v>1040</v>
      </c>
      <c r="O19" s="32">
        <v>16951</v>
      </c>
      <c r="P19" s="30">
        <f t="shared" si="2"/>
        <v>94500.75</v>
      </c>
      <c r="Q19" s="31">
        <f t="shared" si="3"/>
        <v>233927.91999999998</v>
      </c>
      <c r="R19" s="31">
        <f t="shared" si="3"/>
        <v>2720</v>
      </c>
      <c r="S19" s="31">
        <f t="shared" si="3"/>
        <v>49512</v>
      </c>
      <c r="T19" s="30">
        <f t="shared" si="4"/>
        <v>286159.92</v>
      </c>
      <c r="U19" s="31">
        <v>61491.59</v>
      </c>
      <c r="V19" s="31">
        <v>760</v>
      </c>
      <c r="W19" s="31">
        <v>13184</v>
      </c>
      <c r="X19" s="30">
        <f t="shared" si="5"/>
        <v>75435.59</v>
      </c>
      <c r="Y19" s="31">
        <v>77107.58</v>
      </c>
      <c r="Z19" s="31">
        <v>790.37</v>
      </c>
      <c r="AA19" s="31">
        <v>16543.22</v>
      </c>
      <c r="AB19" s="30">
        <f t="shared" si="6"/>
        <v>94441.17</v>
      </c>
    </row>
    <row r="20" spans="1:28">
      <c r="A20" s="27">
        <v>10</v>
      </c>
      <c r="B20" s="28" t="s">
        <v>40</v>
      </c>
      <c r="C20" s="29" t="s">
        <v>41</v>
      </c>
      <c r="D20" s="30" t="s">
        <v>42</v>
      </c>
      <c r="E20" s="31"/>
      <c r="F20" s="31"/>
      <c r="G20" s="32">
        <v>99605</v>
      </c>
      <c r="H20" s="30">
        <f t="shared" si="0"/>
        <v>99605</v>
      </c>
      <c r="I20" s="31"/>
      <c r="J20" s="31"/>
      <c r="K20" s="32">
        <v>101500</v>
      </c>
      <c r="L20" s="30">
        <f t="shared" si="1"/>
        <v>101500</v>
      </c>
      <c r="M20" s="31"/>
      <c r="N20" s="31"/>
      <c r="O20" s="32">
        <v>102930</v>
      </c>
      <c r="P20" s="30">
        <f t="shared" si="2"/>
        <v>102930</v>
      </c>
      <c r="Q20" s="31">
        <f t="shared" si="3"/>
        <v>0</v>
      </c>
      <c r="R20" s="31">
        <f t="shared" si="3"/>
        <v>0</v>
      </c>
      <c r="S20" s="31">
        <f t="shared" si="3"/>
        <v>304035</v>
      </c>
      <c r="T20" s="30">
        <f t="shared" si="4"/>
        <v>304035</v>
      </c>
      <c r="U20" s="31"/>
      <c r="V20" s="31"/>
      <c r="W20" s="31">
        <v>107130</v>
      </c>
      <c r="X20" s="30">
        <f t="shared" si="5"/>
        <v>107130</v>
      </c>
      <c r="Y20" s="31">
        <v>0</v>
      </c>
      <c r="Z20" s="31">
        <v>0</v>
      </c>
      <c r="AA20" s="31">
        <v>108660.1808722619</v>
      </c>
      <c r="AB20" s="30">
        <f t="shared" si="6"/>
        <v>108660.1808722619</v>
      </c>
    </row>
    <row r="21" spans="1:28">
      <c r="A21" s="27">
        <v>11</v>
      </c>
      <c r="B21" s="28" t="s">
        <v>43</v>
      </c>
      <c r="C21" s="29" t="s">
        <v>44</v>
      </c>
      <c r="D21" s="30" t="s">
        <v>45</v>
      </c>
      <c r="E21" s="31">
        <v>0</v>
      </c>
      <c r="F21" s="31">
        <v>24000</v>
      </c>
      <c r="G21" s="32">
        <v>0</v>
      </c>
      <c r="H21" s="30">
        <f t="shared" si="0"/>
        <v>24000</v>
      </c>
      <c r="I21" s="31">
        <v>0</v>
      </c>
      <c r="J21" s="31">
        <v>29640</v>
      </c>
      <c r="K21" s="32"/>
      <c r="L21" s="30">
        <f t="shared" si="1"/>
        <v>29640</v>
      </c>
      <c r="M21" s="31">
        <v>0</v>
      </c>
      <c r="N21" s="31">
        <v>23910</v>
      </c>
      <c r="O21" s="32">
        <v>0</v>
      </c>
      <c r="P21" s="30">
        <f t="shared" si="2"/>
        <v>23910</v>
      </c>
      <c r="Q21" s="31">
        <f t="shared" si="3"/>
        <v>0</v>
      </c>
      <c r="R21" s="31">
        <f t="shared" si="3"/>
        <v>77550</v>
      </c>
      <c r="S21" s="31">
        <f t="shared" si="3"/>
        <v>0</v>
      </c>
      <c r="T21" s="30">
        <f t="shared" si="4"/>
        <v>77550</v>
      </c>
      <c r="U21" s="31">
        <v>0</v>
      </c>
      <c r="V21" s="31">
        <v>23360</v>
      </c>
      <c r="W21" s="31">
        <v>0</v>
      </c>
      <c r="X21" s="30">
        <f t="shared" si="5"/>
        <v>23360</v>
      </c>
      <c r="Y21" s="31">
        <v>0</v>
      </c>
      <c r="Z21" s="31">
        <v>23481.81</v>
      </c>
      <c r="AA21" s="31">
        <v>0</v>
      </c>
      <c r="AB21" s="30">
        <f t="shared" si="6"/>
        <v>23481.81</v>
      </c>
    </row>
    <row r="22" spans="1:28">
      <c r="A22" s="27">
        <v>12</v>
      </c>
      <c r="B22" s="28" t="s">
        <v>46</v>
      </c>
      <c r="C22" s="29" t="s">
        <v>47</v>
      </c>
      <c r="D22" s="30" t="s">
        <v>48</v>
      </c>
      <c r="E22" s="31">
        <v>57755.54</v>
      </c>
      <c r="F22" s="31">
        <v>1720</v>
      </c>
      <c r="G22" s="32">
        <v>0</v>
      </c>
      <c r="H22" s="30">
        <f t="shared" si="0"/>
        <v>59475.54</v>
      </c>
      <c r="I22" s="31">
        <v>62824.26</v>
      </c>
      <c r="J22" s="31">
        <v>1400</v>
      </c>
      <c r="K22" s="32">
        <v>0</v>
      </c>
      <c r="L22" s="30">
        <f t="shared" si="1"/>
        <v>64224.26</v>
      </c>
      <c r="M22" s="31">
        <v>59691.44</v>
      </c>
      <c r="N22" s="31">
        <v>1240</v>
      </c>
      <c r="O22" s="32"/>
      <c r="P22" s="30">
        <f t="shared" si="2"/>
        <v>60931.44</v>
      </c>
      <c r="Q22" s="31">
        <f t="shared" si="3"/>
        <v>180271.24</v>
      </c>
      <c r="R22" s="31">
        <f t="shared" si="3"/>
        <v>4360</v>
      </c>
      <c r="S22" s="31">
        <f t="shared" si="3"/>
        <v>0</v>
      </c>
      <c r="T22" s="30">
        <f t="shared" si="4"/>
        <v>184631.24</v>
      </c>
      <c r="U22" s="31">
        <v>9461.64</v>
      </c>
      <c r="V22" s="31">
        <v>0</v>
      </c>
      <c r="W22" s="31">
        <v>0</v>
      </c>
      <c r="X22" s="30">
        <f t="shared" si="5"/>
        <v>9461.64</v>
      </c>
      <c r="Y22" s="31">
        <v>57786.770000000004</v>
      </c>
      <c r="Z22" s="31">
        <v>0</v>
      </c>
      <c r="AA22" s="31">
        <v>0</v>
      </c>
      <c r="AB22" s="30">
        <f t="shared" si="6"/>
        <v>57786.770000000004</v>
      </c>
    </row>
    <row r="23" spans="1:28">
      <c r="A23" s="27">
        <v>13</v>
      </c>
      <c r="B23" s="28" t="s">
        <v>49</v>
      </c>
      <c r="C23" s="29" t="s">
        <v>23</v>
      </c>
      <c r="D23" s="30" t="s">
        <v>50</v>
      </c>
      <c r="E23" s="31">
        <v>372344.75</v>
      </c>
      <c r="F23" s="31">
        <v>17720</v>
      </c>
      <c r="G23" s="32">
        <v>459135</v>
      </c>
      <c r="H23" s="30">
        <f t="shared" si="0"/>
        <v>849199.75</v>
      </c>
      <c r="I23" s="31">
        <v>403920.3</v>
      </c>
      <c r="J23" s="31">
        <v>20800</v>
      </c>
      <c r="K23" s="32">
        <v>465951</v>
      </c>
      <c r="L23" s="30">
        <f t="shared" si="1"/>
        <v>890671.3</v>
      </c>
      <c r="M23" s="31">
        <v>383791.88</v>
      </c>
      <c r="N23" s="31">
        <v>16760</v>
      </c>
      <c r="O23" s="32">
        <v>458869</v>
      </c>
      <c r="P23" s="30">
        <f t="shared" si="2"/>
        <v>859420.88</v>
      </c>
      <c r="Q23" s="31">
        <f t="shared" si="3"/>
        <v>1160056.9300000002</v>
      </c>
      <c r="R23" s="31">
        <f t="shared" si="3"/>
        <v>55280</v>
      </c>
      <c r="S23" s="31">
        <f t="shared" si="3"/>
        <v>1383955</v>
      </c>
      <c r="T23" s="30">
        <f t="shared" si="4"/>
        <v>2599291.9300000002</v>
      </c>
      <c r="U23" s="31">
        <v>382250.14</v>
      </c>
      <c r="V23" s="31">
        <v>1600</v>
      </c>
      <c r="W23" s="31">
        <v>488474</v>
      </c>
      <c r="X23" s="30">
        <f t="shared" si="5"/>
        <v>872324.14</v>
      </c>
      <c r="Y23" s="31">
        <v>378056.23</v>
      </c>
      <c r="Z23" s="31">
        <v>18103.559999999998</v>
      </c>
      <c r="AA23" s="31">
        <v>460095.37999999995</v>
      </c>
      <c r="AB23" s="30">
        <f t="shared" si="6"/>
        <v>856255.16999999993</v>
      </c>
    </row>
    <row r="24" spans="1:28">
      <c r="A24" s="27">
        <v>14</v>
      </c>
      <c r="B24" s="28" t="s">
        <v>51</v>
      </c>
      <c r="C24" s="29" t="s">
        <v>26</v>
      </c>
      <c r="D24" s="30" t="s">
        <v>52</v>
      </c>
      <c r="E24" s="31">
        <v>150845.88</v>
      </c>
      <c r="F24" s="31">
        <v>0</v>
      </c>
      <c r="G24" s="32">
        <v>0</v>
      </c>
      <c r="H24" s="30">
        <f t="shared" si="0"/>
        <v>150845.88</v>
      </c>
      <c r="I24" s="31">
        <v>162474.35</v>
      </c>
      <c r="J24" s="31"/>
      <c r="K24" s="32"/>
      <c r="L24" s="30">
        <f t="shared" si="1"/>
        <v>162474.35</v>
      </c>
      <c r="M24" s="31">
        <v>155558.35999999999</v>
      </c>
      <c r="N24" s="31"/>
      <c r="O24" s="32"/>
      <c r="P24" s="30">
        <f t="shared" si="2"/>
        <v>155558.35999999999</v>
      </c>
      <c r="Q24" s="31">
        <f t="shared" si="3"/>
        <v>468878.58999999997</v>
      </c>
      <c r="R24" s="31">
        <f t="shared" si="3"/>
        <v>0</v>
      </c>
      <c r="S24" s="31">
        <f t="shared" si="3"/>
        <v>0</v>
      </c>
      <c r="T24" s="30">
        <f t="shared" si="4"/>
        <v>468878.58999999997</v>
      </c>
      <c r="U24" s="31">
        <v>49857.11</v>
      </c>
      <c r="V24" s="31">
        <v>0</v>
      </c>
      <c r="W24" s="31">
        <v>0</v>
      </c>
      <c r="X24" s="30">
        <f t="shared" si="5"/>
        <v>49857.11</v>
      </c>
      <c r="Y24" s="31">
        <v>153744.63</v>
      </c>
      <c r="Z24" s="31">
        <v>0</v>
      </c>
      <c r="AA24" s="31">
        <v>0</v>
      </c>
      <c r="AB24" s="30">
        <f t="shared" si="6"/>
        <v>153744.63</v>
      </c>
    </row>
    <row r="25" spans="1:28">
      <c r="A25" s="27">
        <v>15</v>
      </c>
      <c r="B25" s="28" t="s">
        <v>53</v>
      </c>
      <c r="C25" s="29" t="s">
        <v>26</v>
      </c>
      <c r="D25" s="30" t="s">
        <v>54</v>
      </c>
      <c r="E25" s="31">
        <v>55916.37</v>
      </c>
      <c r="F25" s="31">
        <v>0</v>
      </c>
      <c r="G25" s="32">
        <v>0</v>
      </c>
      <c r="H25" s="30">
        <f t="shared" si="0"/>
        <v>55916.37</v>
      </c>
      <c r="I25" s="31">
        <v>60496.06</v>
      </c>
      <c r="J25" s="31"/>
      <c r="K25" s="32"/>
      <c r="L25" s="30">
        <f t="shared" si="1"/>
        <v>60496.06</v>
      </c>
      <c r="M25" s="31">
        <v>54476.13</v>
      </c>
      <c r="N25" s="31"/>
      <c r="O25" s="32"/>
      <c r="P25" s="30">
        <f t="shared" si="2"/>
        <v>54476.13</v>
      </c>
      <c r="Q25" s="31">
        <f t="shared" si="3"/>
        <v>170888.56</v>
      </c>
      <c r="R25" s="31">
        <f t="shared" si="3"/>
        <v>0</v>
      </c>
      <c r="S25" s="31">
        <f t="shared" si="3"/>
        <v>0</v>
      </c>
      <c r="T25" s="30">
        <f t="shared" si="4"/>
        <v>170888.56</v>
      </c>
      <c r="U25" s="31">
        <v>2265.12</v>
      </c>
      <c r="V25" s="31">
        <v>0</v>
      </c>
      <c r="W25" s="31">
        <v>0</v>
      </c>
      <c r="X25" s="30">
        <f t="shared" si="5"/>
        <v>2265.12</v>
      </c>
      <c r="Y25" s="31">
        <v>56966.36</v>
      </c>
      <c r="Z25" s="31">
        <v>0</v>
      </c>
      <c r="AA25" s="31">
        <v>0</v>
      </c>
      <c r="AB25" s="30">
        <f t="shared" si="6"/>
        <v>56966.36</v>
      </c>
    </row>
    <row r="26" spans="1:28">
      <c r="A26" s="27">
        <v>16</v>
      </c>
      <c r="B26" s="28" t="s">
        <v>55</v>
      </c>
      <c r="C26" s="29" t="s">
        <v>23</v>
      </c>
      <c r="D26" s="30" t="s">
        <v>56</v>
      </c>
      <c r="E26" s="31">
        <v>297565.71999999997</v>
      </c>
      <c r="F26" s="31">
        <v>41140</v>
      </c>
      <c r="G26" s="32">
        <v>102865</v>
      </c>
      <c r="H26" s="30">
        <f t="shared" si="0"/>
        <v>441570.72</v>
      </c>
      <c r="I26" s="31">
        <v>320744.06</v>
      </c>
      <c r="J26" s="31">
        <v>50000</v>
      </c>
      <c r="K26" s="32">
        <v>102795</v>
      </c>
      <c r="L26" s="30">
        <f t="shared" si="1"/>
        <v>473539.06</v>
      </c>
      <c r="M26" s="31">
        <v>263715.34000000003</v>
      </c>
      <c r="N26" s="31">
        <v>41610</v>
      </c>
      <c r="O26" s="32">
        <v>99280</v>
      </c>
      <c r="P26" s="30">
        <f t="shared" si="2"/>
        <v>404605.34</v>
      </c>
      <c r="Q26" s="31">
        <f t="shared" si="3"/>
        <v>882025.12000000011</v>
      </c>
      <c r="R26" s="31">
        <f t="shared" si="3"/>
        <v>132750</v>
      </c>
      <c r="S26" s="31">
        <f t="shared" si="3"/>
        <v>304940</v>
      </c>
      <c r="T26" s="30">
        <f t="shared" si="4"/>
        <v>1319715.1200000001</v>
      </c>
      <c r="U26" s="31">
        <v>105508.29</v>
      </c>
      <c r="V26" s="31">
        <v>7620</v>
      </c>
      <c r="W26" s="31">
        <v>104505</v>
      </c>
      <c r="X26" s="30">
        <f t="shared" si="5"/>
        <v>217633.28999999998</v>
      </c>
      <c r="Y26" s="31">
        <v>300415.49999999994</v>
      </c>
      <c r="Z26" s="31">
        <v>42069.17</v>
      </c>
      <c r="AA26" s="31">
        <v>111872.85264979169</v>
      </c>
      <c r="AB26" s="30">
        <f t="shared" si="6"/>
        <v>454357.52264979162</v>
      </c>
    </row>
    <row r="27" spans="1:28">
      <c r="A27" s="27">
        <v>17</v>
      </c>
      <c r="B27" s="28" t="s">
        <v>57</v>
      </c>
      <c r="C27" s="29" t="s">
        <v>58</v>
      </c>
      <c r="D27" s="30" t="s">
        <v>59</v>
      </c>
      <c r="E27" s="31">
        <v>111899.79</v>
      </c>
      <c r="F27" s="31">
        <v>9850</v>
      </c>
      <c r="G27" s="32"/>
      <c r="H27" s="30">
        <f t="shared" si="0"/>
        <v>121749.79</v>
      </c>
      <c r="I27" s="31">
        <v>122259.86</v>
      </c>
      <c r="J27" s="31">
        <v>10130</v>
      </c>
      <c r="K27" s="32"/>
      <c r="L27" s="30">
        <f t="shared" si="1"/>
        <v>132389.85999999999</v>
      </c>
      <c r="M27" s="31">
        <v>114858.03</v>
      </c>
      <c r="N27" s="31">
        <v>12400</v>
      </c>
      <c r="O27" s="32"/>
      <c r="P27" s="30">
        <f t="shared" si="2"/>
        <v>127258.03</v>
      </c>
      <c r="Q27" s="31">
        <f t="shared" si="3"/>
        <v>349017.68</v>
      </c>
      <c r="R27" s="31">
        <f t="shared" si="3"/>
        <v>32380</v>
      </c>
      <c r="S27" s="31">
        <f t="shared" si="3"/>
        <v>0</v>
      </c>
      <c r="T27" s="30">
        <f t="shared" si="4"/>
        <v>381397.68</v>
      </c>
      <c r="U27" s="31">
        <v>136567.73000000001</v>
      </c>
      <c r="V27" s="31">
        <v>10090</v>
      </c>
      <c r="W27" s="31"/>
      <c r="X27" s="30">
        <f t="shared" si="5"/>
        <v>146657.73000000001</v>
      </c>
      <c r="Y27" s="31">
        <v>112950.95999999999</v>
      </c>
      <c r="Z27" s="31">
        <v>11707.704517436505</v>
      </c>
      <c r="AA27" s="31">
        <v>0</v>
      </c>
      <c r="AB27" s="30">
        <f t="shared" si="6"/>
        <v>124658.6645174365</v>
      </c>
    </row>
    <row r="28" spans="1:28">
      <c r="A28" s="27">
        <v>18</v>
      </c>
      <c r="B28" s="28" t="s">
        <v>60</v>
      </c>
      <c r="C28" s="29" t="s">
        <v>41</v>
      </c>
      <c r="D28" s="30" t="s">
        <v>61</v>
      </c>
      <c r="E28" s="31">
        <v>0</v>
      </c>
      <c r="F28" s="31">
        <v>0</v>
      </c>
      <c r="G28" s="32">
        <v>8309</v>
      </c>
      <c r="H28" s="30">
        <f t="shared" si="0"/>
        <v>8309</v>
      </c>
      <c r="I28" s="31">
        <v>0</v>
      </c>
      <c r="J28" s="31">
        <v>0</v>
      </c>
      <c r="K28" s="32">
        <v>8382</v>
      </c>
      <c r="L28" s="30">
        <f t="shared" si="1"/>
        <v>8382</v>
      </c>
      <c r="M28" s="31"/>
      <c r="N28" s="31"/>
      <c r="O28" s="32">
        <v>8195</v>
      </c>
      <c r="P28" s="30">
        <f t="shared" si="2"/>
        <v>8195</v>
      </c>
      <c r="Q28" s="31">
        <f t="shared" si="3"/>
        <v>0</v>
      </c>
      <c r="R28" s="31">
        <f t="shared" si="3"/>
        <v>0</v>
      </c>
      <c r="S28" s="31">
        <f t="shared" si="3"/>
        <v>24886</v>
      </c>
      <c r="T28" s="30">
        <f t="shared" si="4"/>
        <v>24886</v>
      </c>
      <c r="U28" s="31">
        <v>0</v>
      </c>
      <c r="V28" s="31">
        <v>0</v>
      </c>
      <c r="W28" s="31">
        <v>3419</v>
      </c>
      <c r="X28" s="30">
        <f t="shared" si="5"/>
        <v>3419</v>
      </c>
      <c r="Y28" s="31">
        <v>0</v>
      </c>
      <c r="Z28" s="31">
        <v>0</v>
      </c>
      <c r="AA28" s="31">
        <v>8376.98</v>
      </c>
      <c r="AB28" s="30">
        <f t="shared" si="6"/>
        <v>8376.98</v>
      </c>
    </row>
    <row r="29" spans="1:28">
      <c r="A29" s="27">
        <v>19</v>
      </c>
      <c r="B29" s="28" t="s">
        <v>62</v>
      </c>
      <c r="C29" s="29" t="s">
        <v>41</v>
      </c>
      <c r="D29" s="30" t="s">
        <v>63</v>
      </c>
      <c r="E29" s="31">
        <v>0</v>
      </c>
      <c r="F29" s="31">
        <v>0</v>
      </c>
      <c r="G29" s="32">
        <v>9060</v>
      </c>
      <c r="H29" s="30">
        <f t="shared" si="0"/>
        <v>9060</v>
      </c>
      <c r="I29" s="31">
        <v>0</v>
      </c>
      <c r="J29" s="31">
        <v>0</v>
      </c>
      <c r="K29" s="32">
        <v>8600</v>
      </c>
      <c r="L29" s="30">
        <f t="shared" si="1"/>
        <v>8600</v>
      </c>
      <c r="M29" s="31">
        <v>0</v>
      </c>
      <c r="N29" s="31">
        <v>0</v>
      </c>
      <c r="O29" s="32">
        <v>6870</v>
      </c>
      <c r="P29" s="30">
        <f t="shared" si="2"/>
        <v>6870</v>
      </c>
      <c r="Q29" s="31">
        <f t="shared" si="3"/>
        <v>0</v>
      </c>
      <c r="R29" s="31">
        <f t="shared" si="3"/>
        <v>0</v>
      </c>
      <c r="S29" s="31">
        <f t="shared" si="3"/>
        <v>24530</v>
      </c>
      <c r="T29" s="30">
        <f t="shared" si="4"/>
        <v>24530</v>
      </c>
      <c r="U29" s="31">
        <v>0</v>
      </c>
      <c r="V29" s="31">
        <v>0</v>
      </c>
      <c r="W29" s="31">
        <v>1690</v>
      </c>
      <c r="X29" s="30">
        <f t="shared" si="5"/>
        <v>1690</v>
      </c>
      <c r="Y29" s="31">
        <v>0</v>
      </c>
      <c r="Z29" s="31">
        <v>0</v>
      </c>
      <c r="AA29" s="31">
        <v>8833.24</v>
      </c>
      <c r="AB29" s="30">
        <f t="shared" si="6"/>
        <v>8833.24</v>
      </c>
    </row>
    <row r="30" spans="1:28">
      <c r="A30" s="27">
        <v>20</v>
      </c>
      <c r="B30" s="28" t="s">
        <v>64</v>
      </c>
      <c r="C30" s="29" t="s">
        <v>26</v>
      </c>
      <c r="D30" s="30" t="s">
        <v>65</v>
      </c>
      <c r="E30" s="31">
        <v>67978.2</v>
      </c>
      <c r="F30" s="31">
        <v>0</v>
      </c>
      <c r="G30" s="32">
        <v>0</v>
      </c>
      <c r="H30" s="30">
        <f t="shared" si="0"/>
        <v>67978.2</v>
      </c>
      <c r="I30" s="31">
        <v>74075.05</v>
      </c>
      <c r="J30" s="31">
        <v>0</v>
      </c>
      <c r="K30" s="32">
        <v>0</v>
      </c>
      <c r="L30" s="30">
        <f t="shared" si="1"/>
        <v>74075.05</v>
      </c>
      <c r="M30" s="31">
        <v>70798.36</v>
      </c>
      <c r="N30" s="31">
        <v>0</v>
      </c>
      <c r="O30" s="32">
        <v>0</v>
      </c>
      <c r="P30" s="30">
        <f t="shared" si="2"/>
        <v>70798.36</v>
      </c>
      <c r="Q30" s="31">
        <f t="shared" si="3"/>
        <v>212851.61</v>
      </c>
      <c r="R30" s="31">
        <f t="shared" si="3"/>
        <v>0</v>
      </c>
      <c r="S30" s="31">
        <f t="shared" si="3"/>
        <v>0</v>
      </c>
      <c r="T30" s="30">
        <f t="shared" si="4"/>
        <v>212851.61</v>
      </c>
      <c r="U30" s="31">
        <v>38176.639999999999</v>
      </c>
      <c r="V30" s="31">
        <v>0</v>
      </c>
      <c r="W30" s="31">
        <v>0</v>
      </c>
      <c r="X30" s="30">
        <f t="shared" si="5"/>
        <v>38176.639999999999</v>
      </c>
      <c r="Y30" s="31">
        <v>67897.58</v>
      </c>
      <c r="Z30" s="31">
        <v>0</v>
      </c>
      <c r="AA30" s="31">
        <v>0</v>
      </c>
      <c r="AB30" s="30">
        <f t="shared" si="6"/>
        <v>67897.58</v>
      </c>
    </row>
    <row r="31" spans="1:28">
      <c r="A31" s="27">
        <v>21</v>
      </c>
      <c r="B31" s="28" t="s">
        <v>66</v>
      </c>
      <c r="C31" s="29" t="s">
        <v>26</v>
      </c>
      <c r="D31" s="30" t="s">
        <v>67</v>
      </c>
      <c r="E31" s="31">
        <v>144129.28</v>
      </c>
      <c r="F31" s="31">
        <v>0</v>
      </c>
      <c r="G31" s="32">
        <v>0</v>
      </c>
      <c r="H31" s="30">
        <f t="shared" si="0"/>
        <v>144129.28</v>
      </c>
      <c r="I31" s="31">
        <v>179975.02</v>
      </c>
      <c r="J31" s="31">
        <v>0</v>
      </c>
      <c r="K31" s="32">
        <v>0</v>
      </c>
      <c r="L31" s="30">
        <f t="shared" si="1"/>
        <v>179975.02</v>
      </c>
      <c r="M31" s="31">
        <v>145869.91</v>
      </c>
      <c r="N31" s="31">
        <v>0</v>
      </c>
      <c r="O31" s="32">
        <v>0</v>
      </c>
      <c r="P31" s="30">
        <f t="shared" si="2"/>
        <v>145869.91</v>
      </c>
      <c r="Q31" s="31">
        <f t="shared" si="3"/>
        <v>469974.20999999996</v>
      </c>
      <c r="R31" s="31">
        <f t="shared" si="3"/>
        <v>0</v>
      </c>
      <c r="S31" s="31">
        <f t="shared" si="3"/>
        <v>0</v>
      </c>
      <c r="T31" s="30">
        <f t="shared" si="4"/>
        <v>469974.20999999996</v>
      </c>
      <c r="U31" s="31">
        <v>21413.35</v>
      </c>
      <c r="V31" s="31">
        <v>0</v>
      </c>
      <c r="W31" s="31">
        <v>0</v>
      </c>
      <c r="X31" s="30">
        <f t="shared" si="5"/>
        <v>21413.35</v>
      </c>
      <c r="Y31" s="31">
        <v>184444.13</v>
      </c>
      <c r="Z31" s="31">
        <v>0</v>
      </c>
      <c r="AA31" s="31">
        <v>0</v>
      </c>
      <c r="AB31" s="30">
        <f t="shared" si="6"/>
        <v>184444.13</v>
      </c>
    </row>
    <row r="32" spans="1:28">
      <c r="A32" s="27">
        <v>22</v>
      </c>
      <c r="B32" s="28" t="s">
        <v>68</v>
      </c>
      <c r="C32" s="29" t="s">
        <v>26</v>
      </c>
      <c r="D32" s="30" t="s">
        <v>69</v>
      </c>
      <c r="E32" s="31">
        <v>49968.4</v>
      </c>
      <c r="F32" s="31">
        <v>0</v>
      </c>
      <c r="G32" s="32">
        <v>0</v>
      </c>
      <c r="H32" s="30">
        <f t="shared" si="0"/>
        <v>49968.4</v>
      </c>
      <c r="I32" s="31">
        <v>43244.45</v>
      </c>
      <c r="J32" s="31">
        <v>0</v>
      </c>
      <c r="K32" s="32">
        <v>0</v>
      </c>
      <c r="L32" s="30">
        <f t="shared" si="1"/>
        <v>43244.45</v>
      </c>
      <c r="M32" s="31">
        <v>32849.199999999997</v>
      </c>
      <c r="N32" s="31">
        <v>0</v>
      </c>
      <c r="O32" s="32">
        <v>0</v>
      </c>
      <c r="P32" s="30">
        <f t="shared" si="2"/>
        <v>32849.199999999997</v>
      </c>
      <c r="Q32" s="31">
        <f t="shared" si="3"/>
        <v>126062.05</v>
      </c>
      <c r="R32" s="31">
        <f t="shared" si="3"/>
        <v>0</v>
      </c>
      <c r="S32" s="31">
        <f t="shared" si="3"/>
        <v>0</v>
      </c>
      <c r="T32" s="30">
        <f t="shared" si="4"/>
        <v>126062.05</v>
      </c>
      <c r="U32" s="31"/>
      <c r="V32" s="31">
        <v>0</v>
      </c>
      <c r="W32" s="31">
        <v>0</v>
      </c>
      <c r="X32" s="30">
        <f t="shared" si="5"/>
        <v>0</v>
      </c>
      <c r="Y32" s="31">
        <v>48842.49</v>
      </c>
      <c r="Z32" s="31">
        <v>0</v>
      </c>
      <c r="AA32" s="31">
        <v>0</v>
      </c>
      <c r="AB32" s="30">
        <f t="shared" si="6"/>
        <v>48842.49</v>
      </c>
    </row>
    <row r="33" spans="1:28">
      <c r="A33" s="27">
        <v>23</v>
      </c>
      <c r="B33" s="28" t="s">
        <v>70</v>
      </c>
      <c r="C33" s="29" t="s">
        <v>41</v>
      </c>
      <c r="D33" s="30" t="s">
        <v>71</v>
      </c>
      <c r="E33" s="31">
        <v>0</v>
      </c>
      <c r="F33" s="31">
        <v>0</v>
      </c>
      <c r="G33" s="32">
        <v>5323</v>
      </c>
      <c r="H33" s="30">
        <f t="shared" si="0"/>
        <v>5323</v>
      </c>
      <c r="I33" s="31">
        <v>0</v>
      </c>
      <c r="J33" s="31">
        <v>0</v>
      </c>
      <c r="K33" s="32">
        <v>5450</v>
      </c>
      <c r="L33" s="30">
        <f t="shared" si="1"/>
        <v>5450</v>
      </c>
      <c r="M33" s="31">
        <v>0</v>
      </c>
      <c r="N33" s="31">
        <v>0</v>
      </c>
      <c r="O33" s="32">
        <v>5314</v>
      </c>
      <c r="P33" s="30">
        <f t="shared" si="2"/>
        <v>5314</v>
      </c>
      <c r="Q33" s="31">
        <f t="shared" si="3"/>
        <v>0</v>
      </c>
      <c r="R33" s="31">
        <f t="shared" si="3"/>
        <v>0</v>
      </c>
      <c r="S33" s="31">
        <f t="shared" si="3"/>
        <v>16087</v>
      </c>
      <c r="T33" s="30">
        <f t="shared" si="4"/>
        <v>16087</v>
      </c>
      <c r="U33" s="31">
        <v>0</v>
      </c>
      <c r="V33" s="31">
        <v>0</v>
      </c>
      <c r="W33" s="31">
        <v>5377</v>
      </c>
      <c r="X33" s="30">
        <f t="shared" si="5"/>
        <v>5377</v>
      </c>
      <c r="Y33" s="31">
        <v>0</v>
      </c>
      <c r="Z33" s="31">
        <v>0</v>
      </c>
      <c r="AA33" s="31">
        <v>5856.5695713699306</v>
      </c>
      <c r="AB33" s="30">
        <f t="shared" si="6"/>
        <v>5856.5695713699306</v>
      </c>
    </row>
    <row r="34" spans="1:28">
      <c r="A34" s="27">
        <v>24</v>
      </c>
      <c r="B34" s="28" t="s">
        <v>72</v>
      </c>
      <c r="C34" s="29" t="s">
        <v>47</v>
      </c>
      <c r="D34" s="30" t="s">
        <v>73</v>
      </c>
      <c r="E34" s="31">
        <v>225010.92</v>
      </c>
      <c r="F34" s="31">
        <v>14160</v>
      </c>
      <c r="G34" s="32"/>
      <c r="H34" s="30">
        <f t="shared" si="0"/>
        <v>239170.92</v>
      </c>
      <c r="I34" s="31">
        <v>239067.6</v>
      </c>
      <c r="J34" s="31">
        <v>10820</v>
      </c>
      <c r="K34" s="32"/>
      <c r="L34" s="30">
        <f t="shared" si="1"/>
        <v>249887.6</v>
      </c>
      <c r="M34" s="31">
        <v>231564.84</v>
      </c>
      <c r="N34" s="31">
        <v>7120</v>
      </c>
      <c r="O34" s="32"/>
      <c r="P34" s="30">
        <f t="shared" si="2"/>
        <v>238684.84</v>
      </c>
      <c r="Q34" s="31">
        <f t="shared" si="3"/>
        <v>695643.36</v>
      </c>
      <c r="R34" s="31">
        <f t="shared" si="3"/>
        <v>32100</v>
      </c>
      <c r="S34" s="31">
        <f t="shared" si="3"/>
        <v>0</v>
      </c>
      <c r="T34" s="30">
        <f t="shared" si="4"/>
        <v>727743.36</v>
      </c>
      <c r="U34" s="31">
        <v>227965.73</v>
      </c>
      <c r="V34" s="31">
        <v>2760</v>
      </c>
      <c r="W34" s="31"/>
      <c r="X34" s="30">
        <f t="shared" si="5"/>
        <v>230725.73</v>
      </c>
      <c r="Y34" s="31">
        <v>228613.75</v>
      </c>
      <c r="Z34" s="31">
        <v>22570.959999999999</v>
      </c>
      <c r="AA34" s="31">
        <v>0</v>
      </c>
      <c r="AB34" s="30">
        <f t="shared" si="6"/>
        <v>251184.71</v>
      </c>
    </row>
    <row r="35" spans="1:28">
      <c r="A35" s="27">
        <v>25</v>
      </c>
      <c r="B35" s="28" t="s">
        <v>74</v>
      </c>
      <c r="C35" s="29" t="s">
        <v>26</v>
      </c>
      <c r="D35" s="30" t="s">
        <v>75</v>
      </c>
      <c r="E35" s="31">
        <v>220674.95</v>
      </c>
      <c r="F35" s="31">
        <v>0</v>
      </c>
      <c r="G35" s="32">
        <v>0</v>
      </c>
      <c r="H35" s="30">
        <f t="shared" si="0"/>
        <v>220674.95</v>
      </c>
      <c r="I35" s="31">
        <v>250013.34</v>
      </c>
      <c r="J35" s="31"/>
      <c r="K35" s="32"/>
      <c r="L35" s="30">
        <f t="shared" si="1"/>
        <v>250013.34</v>
      </c>
      <c r="M35" s="31">
        <v>227223.21</v>
      </c>
      <c r="N35" s="31"/>
      <c r="O35" s="32"/>
      <c r="P35" s="30">
        <f t="shared" si="2"/>
        <v>227223.21</v>
      </c>
      <c r="Q35" s="31">
        <f t="shared" si="3"/>
        <v>697911.5</v>
      </c>
      <c r="R35" s="31">
        <f t="shared" si="3"/>
        <v>0</v>
      </c>
      <c r="S35" s="31">
        <f t="shared" si="3"/>
        <v>0</v>
      </c>
      <c r="T35" s="30">
        <f t="shared" si="4"/>
        <v>697911.5</v>
      </c>
      <c r="U35" s="31">
        <v>37092.21</v>
      </c>
      <c r="V35" s="31">
        <v>0</v>
      </c>
      <c r="W35" s="31">
        <v>0</v>
      </c>
      <c r="X35" s="30">
        <f t="shared" si="5"/>
        <v>37092.21</v>
      </c>
      <c r="Y35" s="31">
        <v>248569.16999999995</v>
      </c>
      <c r="Z35" s="31">
        <v>0</v>
      </c>
      <c r="AA35" s="31">
        <v>0</v>
      </c>
      <c r="AB35" s="30">
        <f t="shared" si="6"/>
        <v>248569.16999999995</v>
      </c>
    </row>
    <row r="36" spans="1:28">
      <c r="A36" s="27">
        <v>26</v>
      </c>
      <c r="B36" s="28" t="s">
        <v>76</v>
      </c>
      <c r="C36" s="29" t="s">
        <v>23</v>
      </c>
      <c r="D36" s="30" t="s">
        <v>77</v>
      </c>
      <c r="E36" s="31">
        <v>68004.23</v>
      </c>
      <c r="F36" s="31">
        <v>5440</v>
      </c>
      <c r="G36" s="32">
        <v>21391</v>
      </c>
      <c r="H36" s="30">
        <f t="shared" si="0"/>
        <v>94835.23</v>
      </c>
      <c r="I36" s="31">
        <v>72449.42</v>
      </c>
      <c r="J36" s="31">
        <v>5360</v>
      </c>
      <c r="K36" s="32">
        <v>11086</v>
      </c>
      <c r="L36" s="30">
        <f t="shared" si="1"/>
        <v>88895.42</v>
      </c>
      <c r="M36" s="31">
        <v>46197.54</v>
      </c>
      <c r="N36" s="31">
        <v>4880</v>
      </c>
      <c r="O36" s="32">
        <v>8665</v>
      </c>
      <c r="P36" s="30">
        <f t="shared" si="2"/>
        <v>59742.54</v>
      </c>
      <c r="Q36" s="31">
        <f t="shared" si="3"/>
        <v>186651.19</v>
      </c>
      <c r="R36" s="31">
        <f t="shared" si="3"/>
        <v>15680</v>
      </c>
      <c r="S36" s="31">
        <f t="shared" si="3"/>
        <v>41142</v>
      </c>
      <c r="T36" s="30">
        <f t="shared" si="4"/>
        <v>243473.19</v>
      </c>
      <c r="U36" s="31">
        <v>249.2</v>
      </c>
      <c r="V36" s="31">
        <v>0</v>
      </c>
      <c r="W36" s="31">
        <v>0</v>
      </c>
      <c r="X36" s="30">
        <f t="shared" si="5"/>
        <v>249.2</v>
      </c>
      <c r="Y36" s="31">
        <v>73998.709999999992</v>
      </c>
      <c r="Z36" s="31">
        <v>5966.66</v>
      </c>
      <c r="AA36" s="31">
        <v>29296.449999999997</v>
      </c>
      <c r="AB36" s="30">
        <f t="shared" si="6"/>
        <v>109261.81999999999</v>
      </c>
    </row>
    <row r="37" spans="1:28">
      <c r="A37" s="27">
        <v>27</v>
      </c>
      <c r="B37" s="28" t="s">
        <v>78</v>
      </c>
      <c r="C37" s="29" t="s">
        <v>47</v>
      </c>
      <c r="D37" s="30" t="s">
        <v>79</v>
      </c>
      <c r="E37" s="31">
        <v>53579.78</v>
      </c>
      <c r="F37" s="31">
        <v>6280</v>
      </c>
      <c r="G37" s="32">
        <v>0</v>
      </c>
      <c r="H37" s="30">
        <f t="shared" si="0"/>
        <v>59859.78</v>
      </c>
      <c r="I37" s="31">
        <v>59235.99</v>
      </c>
      <c r="J37" s="31">
        <v>7520</v>
      </c>
      <c r="K37" s="32">
        <v>0</v>
      </c>
      <c r="L37" s="30">
        <f t="shared" si="1"/>
        <v>66755.989999999991</v>
      </c>
      <c r="M37" s="31">
        <v>56424.08</v>
      </c>
      <c r="N37" s="31">
        <v>8400</v>
      </c>
      <c r="O37" s="32">
        <v>0</v>
      </c>
      <c r="P37" s="30">
        <f t="shared" si="2"/>
        <v>64824.08</v>
      </c>
      <c r="Q37" s="31">
        <f t="shared" si="3"/>
        <v>169239.84999999998</v>
      </c>
      <c r="R37" s="31">
        <f t="shared" si="3"/>
        <v>22200</v>
      </c>
      <c r="S37" s="31">
        <f t="shared" si="3"/>
        <v>0</v>
      </c>
      <c r="T37" s="30">
        <f t="shared" si="4"/>
        <v>191439.84999999998</v>
      </c>
      <c r="U37" s="31">
        <v>49756.63</v>
      </c>
      <c r="V37" s="31">
        <v>5040</v>
      </c>
      <c r="W37" s="31">
        <v>0</v>
      </c>
      <c r="X37" s="30">
        <f t="shared" si="5"/>
        <v>54796.63</v>
      </c>
      <c r="Y37" s="31">
        <v>55621.52</v>
      </c>
      <c r="Z37" s="31">
        <v>6456.62</v>
      </c>
      <c r="AA37" s="31">
        <v>0</v>
      </c>
      <c r="AB37" s="30">
        <f t="shared" si="6"/>
        <v>62078.14</v>
      </c>
    </row>
    <row r="38" spans="1:28">
      <c r="A38" s="27">
        <v>28</v>
      </c>
      <c r="B38" s="28" t="s">
        <v>80</v>
      </c>
      <c r="C38" s="29" t="s">
        <v>26</v>
      </c>
      <c r="D38" s="30" t="s">
        <v>81</v>
      </c>
      <c r="E38" s="31">
        <v>220872.7</v>
      </c>
      <c r="F38" s="31">
        <v>0</v>
      </c>
      <c r="G38" s="32">
        <v>0</v>
      </c>
      <c r="H38" s="30">
        <f t="shared" si="0"/>
        <v>220872.7</v>
      </c>
      <c r="I38" s="31">
        <v>221399.71</v>
      </c>
      <c r="J38" s="31">
        <v>0</v>
      </c>
      <c r="K38" s="32">
        <v>0</v>
      </c>
      <c r="L38" s="30">
        <f t="shared" si="1"/>
        <v>221399.71</v>
      </c>
      <c r="M38" s="31">
        <v>224276.37</v>
      </c>
      <c r="N38" s="31"/>
      <c r="O38" s="32"/>
      <c r="P38" s="30">
        <f t="shared" si="2"/>
        <v>224276.37</v>
      </c>
      <c r="Q38" s="31">
        <f t="shared" si="3"/>
        <v>666548.78</v>
      </c>
      <c r="R38" s="31">
        <f t="shared" si="3"/>
        <v>0</v>
      </c>
      <c r="S38" s="31">
        <f t="shared" si="3"/>
        <v>0</v>
      </c>
      <c r="T38" s="30">
        <f t="shared" si="4"/>
        <v>666548.78</v>
      </c>
      <c r="U38" s="31">
        <v>121987.44</v>
      </c>
      <c r="V38" s="31">
        <v>0</v>
      </c>
      <c r="W38" s="31">
        <v>0</v>
      </c>
      <c r="X38" s="30">
        <f t="shared" si="5"/>
        <v>121987.44</v>
      </c>
      <c r="Y38" s="31">
        <v>225866.02000000002</v>
      </c>
      <c r="Z38" s="31">
        <v>0</v>
      </c>
      <c r="AA38" s="31">
        <v>0</v>
      </c>
      <c r="AB38" s="30">
        <f t="shared" si="6"/>
        <v>225866.02000000002</v>
      </c>
    </row>
    <row r="39" spans="1:28" s="39" customFormat="1">
      <c r="A39" s="33">
        <v>29</v>
      </c>
      <c r="B39" s="34" t="s">
        <v>82</v>
      </c>
      <c r="C39" s="35" t="s">
        <v>41</v>
      </c>
      <c r="D39" s="36" t="s">
        <v>83</v>
      </c>
      <c r="E39" s="37">
        <v>0</v>
      </c>
      <c r="F39" s="37">
        <v>0</v>
      </c>
      <c r="G39" s="38">
        <v>361</v>
      </c>
      <c r="H39" s="36">
        <f t="shared" si="0"/>
        <v>361</v>
      </c>
      <c r="I39" s="37">
        <v>0</v>
      </c>
      <c r="J39" s="37">
        <v>0</v>
      </c>
      <c r="K39" s="38"/>
      <c r="L39" s="36">
        <f t="shared" si="1"/>
        <v>0</v>
      </c>
      <c r="M39" s="37"/>
      <c r="N39" s="37"/>
      <c r="O39" s="38"/>
      <c r="P39" s="36">
        <f t="shared" si="2"/>
        <v>0</v>
      </c>
      <c r="Q39" s="37">
        <f t="shared" si="3"/>
        <v>0</v>
      </c>
      <c r="R39" s="37">
        <f t="shared" si="3"/>
        <v>0</v>
      </c>
      <c r="S39" s="37">
        <f t="shared" si="3"/>
        <v>361</v>
      </c>
      <c r="T39" s="36">
        <f t="shared" si="4"/>
        <v>361</v>
      </c>
      <c r="U39" s="37"/>
      <c r="V39" s="37"/>
      <c r="W39" s="37"/>
      <c r="X39" s="36">
        <f t="shared" si="5"/>
        <v>0</v>
      </c>
      <c r="Y39" s="37">
        <v>0</v>
      </c>
      <c r="Z39" s="37">
        <v>0</v>
      </c>
      <c r="AA39" s="37">
        <v>0</v>
      </c>
      <c r="AB39" s="36">
        <f t="shared" si="6"/>
        <v>0</v>
      </c>
    </row>
    <row r="40" spans="1:28">
      <c r="A40" s="27">
        <v>30</v>
      </c>
      <c r="B40" s="28" t="s">
        <v>84</v>
      </c>
      <c r="C40" s="29" t="s">
        <v>26</v>
      </c>
      <c r="D40" s="30" t="s">
        <v>85</v>
      </c>
      <c r="E40" s="31">
        <v>273154.99</v>
      </c>
      <c r="F40" s="31">
        <v>0</v>
      </c>
      <c r="G40" s="32">
        <v>0</v>
      </c>
      <c r="H40" s="30">
        <f t="shared" si="0"/>
        <v>273154.99</v>
      </c>
      <c r="I40" s="31">
        <v>300521.24</v>
      </c>
      <c r="J40" s="31">
        <v>0</v>
      </c>
      <c r="K40" s="32">
        <v>0</v>
      </c>
      <c r="L40" s="30">
        <f t="shared" si="1"/>
        <v>300521.24</v>
      </c>
      <c r="M40" s="31">
        <v>253266.78</v>
      </c>
      <c r="N40" s="31">
        <v>0</v>
      </c>
      <c r="O40" s="32">
        <v>0</v>
      </c>
      <c r="P40" s="30">
        <f t="shared" si="2"/>
        <v>253266.78</v>
      </c>
      <c r="Q40" s="31">
        <f t="shared" si="3"/>
        <v>826943.01</v>
      </c>
      <c r="R40" s="31">
        <f t="shared" si="3"/>
        <v>0</v>
      </c>
      <c r="S40" s="31">
        <f t="shared" si="3"/>
        <v>0</v>
      </c>
      <c r="T40" s="30">
        <f t="shared" si="4"/>
        <v>826943.01</v>
      </c>
      <c r="U40" s="31">
        <v>98836.52</v>
      </c>
      <c r="V40" s="31">
        <v>0</v>
      </c>
      <c r="W40" s="31">
        <v>0</v>
      </c>
      <c r="X40" s="30">
        <f t="shared" si="5"/>
        <v>98836.52</v>
      </c>
      <c r="Y40" s="31">
        <v>314934.31</v>
      </c>
      <c r="Z40" s="31">
        <v>0</v>
      </c>
      <c r="AA40" s="31">
        <v>0</v>
      </c>
      <c r="AB40" s="30">
        <f t="shared" si="6"/>
        <v>314934.31</v>
      </c>
    </row>
    <row r="41" spans="1:28">
      <c r="A41" s="27">
        <v>31</v>
      </c>
      <c r="B41" s="28" t="s">
        <v>86</v>
      </c>
      <c r="C41" s="29" t="s">
        <v>87</v>
      </c>
      <c r="D41" s="30" t="s">
        <v>88</v>
      </c>
      <c r="E41" s="31">
        <v>0</v>
      </c>
      <c r="F41" s="31">
        <v>16520</v>
      </c>
      <c r="G41" s="32">
        <v>6122</v>
      </c>
      <c r="H41" s="30">
        <f t="shared" si="0"/>
        <v>22642</v>
      </c>
      <c r="I41" s="31">
        <v>0</v>
      </c>
      <c r="J41" s="31">
        <v>19080</v>
      </c>
      <c r="K41" s="32">
        <v>7551</v>
      </c>
      <c r="L41" s="30">
        <f t="shared" si="1"/>
        <v>26631</v>
      </c>
      <c r="M41" s="31">
        <v>0</v>
      </c>
      <c r="N41" s="31">
        <v>13510</v>
      </c>
      <c r="O41" s="32">
        <v>3284</v>
      </c>
      <c r="P41" s="30">
        <f t="shared" si="2"/>
        <v>16794</v>
      </c>
      <c r="Q41" s="31">
        <f t="shared" si="3"/>
        <v>0</v>
      </c>
      <c r="R41" s="31">
        <f t="shared" si="3"/>
        <v>49110</v>
      </c>
      <c r="S41" s="31">
        <f t="shared" si="3"/>
        <v>16957</v>
      </c>
      <c r="T41" s="30">
        <f t="shared" si="4"/>
        <v>66067</v>
      </c>
      <c r="U41" s="31">
        <v>0</v>
      </c>
      <c r="V41" s="31">
        <v>0</v>
      </c>
      <c r="W41" s="31">
        <v>0</v>
      </c>
      <c r="X41" s="30">
        <f t="shared" si="5"/>
        <v>0</v>
      </c>
      <c r="Y41" s="31">
        <v>0</v>
      </c>
      <c r="Z41" s="31">
        <v>16808.830000000002</v>
      </c>
      <c r="AA41" s="31">
        <v>7692.07</v>
      </c>
      <c r="AB41" s="30">
        <f t="shared" si="6"/>
        <v>24500.9</v>
      </c>
    </row>
    <row r="42" spans="1:28">
      <c r="A42" s="27">
        <v>32</v>
      </c>
      <c r="B42" s="28" t="s">
        <v>89</v>
      </c>
      <c r="C42" s="29" t="s">
        <v>20</v>
      </c>
      <c r="D42" s="30" t="s">
        <v>90</v>
      </c>
      <c r="E42" s="31">
        <v>77171.960000000006</v>
      </c>
      <c r="F42" s="31"/>
      <c r="G42" s="32">
        <v>477439</v>
      </c>
      <c r="H42" s="30">
        <f t="shared" si="0"/>
        <v>554610.96</v>
      </c>
      <c r="I42" s="31">
        <v>83973.56</v>
      </c>
      <c r="J42" s="31"/>
      <c r="K42" s="32">
        <v>485429</v>
      </c>
      <c r="L42" s="30">
        <f t="shared" si="1"/>
        <v>569402.56000000006</v>
      </c>
      <c r="M42" s="31">
        <v>79769.19</v>
      </c>
      <c r="N42" s="31"/>
      <c r="O42" s="32">
        <v>493082</v>
      </c>
      <c r="P42" s="30">
        <f t="shared" si="2"/>
        <v>572851.18999999994</v>
      </c>
      <c r="Q42" s="31">
        <f t="shared" si="3"/>
        <v>240914.71000000002</v>
      </c>
      <c r="R42" s="31">
        <f t="shared" si="3"/>
        <v>0</v>
      </c>
      <c r="S42" s="31">
        <f t="shared" si="3"/>
        <v>1455950</v>
      </c>
      <c r="T42" s="30">
        <f t="shared" si="4"/>
        <v>1696864.71</v>
      </c>
      <c r="U42" s="31">
        <v>44229.5</v>
      </c>
      <c r="V42" s="31"/>
      <c r="W42" s="31">
        <v>432915</v>
      </c>
      <c r="X42" s="30">
        <f t="shared" si="5"/>
        <v>477144.5</v>
      </c>
      <c r="Y42" s="31">
        <v>78562.600000000006</v>
      </c>
      <c r="Z42" s="31">
        <v>0</v>
      </c>
      <c r="AA42" s="31">
        <v>477109.05000000005</v>
      </c>
      <c r="AB42" s="30">
        <f t="shared" si="6"/>
        <v>555671.65</v>
      </c>
    </row>
    <row r="43" spans="1:28">
      <c r="A43" s="27">
        <v>33</v>
      </c>
      <c r="B43" s="28" t="s">
        <v>91</v>
      </c>
      <c r="C43" s="29" t="s">
        <v>26</v>
      </c>
      <c r="D43" s="30" t="s">
        <v>92</v>
      </c>
      <c r="E43" s="31">
        <v>73642.27</v>
      </c>
      <c r="F43" s="31">
        <v>0</v>
      </c>
      <c r="G43" s="32">
        <v>0</v>
      </c>
      <c r="H43" s="30">
        <f t="shared" si="0"/>
        <v>73642.27</v>
      </c>
      <c r="I43" s="31">
        <v>80326.37</v>
      </c>
      <c r="J43" s="31">
        <v>0</v>
      </c>
      <c r="K43" s="32">
        <v>0</v>
      </c>
      <c r="L43" s="30">
        <f t="shared" si="1"/>
        <v>80326.37</v>
      </c>
      <c r="M43" s="31">
        <v>76262.429999999993</v>
      </c>
      <c r="N43" s="31">
        <v>0</v>
      </c>
      <c r="O43" s="32">
        <v>0</v>
      </c>
      <c r="P43" s="30">
        <f t="shared" si="2"/>
        <v>76262.429999999993</v>
      </c>
      <c r="Q43" s="31">
        <f t="shared" si="3"/>
        <v>230231.07</v>
      </c>
      <c r="R43" s="31">
        <f t="shared" si="3"/>
        <v>0</v>
      </c>
      <c r="S43" s="31">
        <f t="shared" si="3"/>
        <v>0</v>
      </c>
      <c r="T43" s="30">
        <f t="shared" si="4"/>
        <v>230231.07</v>
      </c>
      <c r="U43" s="31">
        <v>33777.440000000002</v>
      </c>
      <c r="V43" s="31">
        <v>0</v>
      </c>
      <c r="W43" s="31">
        <v>0</v>
      </c>
      <c r="X43" s="30">
        <f t="shared" si="5"/>
        <v>33777.440000000002</v>
      </c>
      <c r="Y43" s="31">
        <v>75186.23</v>
      </c>
      <c r="Z43" s="31">
        <v>0</v>
      </c>
      <c r="AA43" s="31">
        <v>0</v>
      </c>
      <c r="AB43" s="30">
        <f t="shared" si="6"/>
        <v>75186.23</v>
      </c>
    </row>
    <row r="44" spans="1:28">
      <c r="A44" s="27">
        <v>34</v>
      </c>
      <c r="B44" s="28" t="s">
        <v>93</v>
      </c>
      <c r="C44" s="29" t="s">
        <v>26</v>
      </c>
      <c r="D44" s="30" t="s">
        <v>94</v>
      </c>
      <c r="E44" s="31">
        <v>90600.26</v>
      </c>
      <c r="F44" s="31"/>
      <c r="G44" s="32"/>
      <c r="H44" s="30">
        <f t="shared" si="0"/>
        <v>90600.26</v>
      </c>
      <c r="I44" s="31">
        <v>98373.74</v>
      </c>
      <c r="J44" s="31"/>
      <c r="K44" s="32"/>
      <c r="L44" s="30">
        <f t="shared" si="1"/>
        <v>98373.74</v>
      </c>
      <c r="M44" s="31">
        <v>93642.62</v>
      </c>
      <c r="N44" s="31"/>
      <c r="O44" s="32"/>
      <c r="P44" s="30">
        <f t="shared" si="2"/>
        <v>93642.62</v>
      </c>
      <c r="Q44" s="31">
        <f t="shared" si="3"/>
        <v>282616.62</v>
      </c>
      <c r="R44" s="31">
        <f t="shared" si="3"/>
        <v>0</v>
      </c>
      <c r="S44" s="31">
        <f t="shared" si="3"/>
        <v>0</v>
      </c>
      <c r="T44" s="30">
        <f t="shared" si="4"/>
        <v>282616.62</v>
      </c>
      <c r="U44" s="31">
        <v>57934.49</v>
      </c>
      <c r="V44" s="31"/>
      <c r="W44" s="31"/>
      <c r="X44" s="30">
        <f t="shared" si="5"/>
        <v>57934.49</v>
      </c>
      <c r="Y44" s="31">
        <v>92335.27</v>
      </c>
      <c r="Z44" s="31">
        <v>0</v>
      </c>
      <c r="AA44" s="31">
        <v>0</v>
      </c>
      <c r="AB44" s="30">
        <f t="shared" si="6"/>
        <v>92335.27</v>
      </c>
    </row>
    <row r="45" spans="1:28">
      <c r="A45" s="27">
        <v>35</v>
      </c>
      <c r="B45" s="28" t="s">
        <v>95</v>
      </c>
      <c r="C45" s="29" t="s">
        <v>26</v>
      </c>
      <c r="D45" s="30" t="s">
        <v>96</v>
      </c>
      <c r="E45" s="31">
        <v>58554.97</v>
      </c>
      <c r="F45" s="31">
        <v>0</v>
      </c>
      <c r="G45" s="32">
        <v>0</v>
      </c>
      <c r="H45" s="30">
        <f t="shared" si="0"/>
        <v>58554.97</v>
      </c>
      <c r="I45" s="31">
        <v>63303.77</v>
      </c>
      <c r="J45" s="31">
        <v>0</v>
      </c>
      <c r="K45" s="32">
        <v>0</v>
      </c>
      <c r="L45" s="30">
        <f t="shared" si="1"/>
        <v>63303.77</v>
      </c>
      <c r="M45" s="31">
        <v>33421.72</v>
      </c>
      <c r="N45" s="31"/>
      <c r="O45" s="32"/>
      <c r="P45" s="30">
        <f t="shared" si="2"/>
        <v>33421.72</v>
      </c>
      <c r="Q45" s="31">
        <f t="shared" si="3"/>
        <v>155280.46</v>
      </c>
      <c r="R45" s="31">
        <f t="shared" si="3"/>
        <v>0</v>
      </c>
      <c r="S45" s="31">
        <f t="shared" si="3"/>
        <v>0</v>
      </c>
      <c r="T45" s="30">
        <f t="shared" si="4"/>
        <v>155280.46</v>
      </c>
      <c r="U45" s="31">
        <v>15347.19</v>
      </c>
      <c r="V45" s="31">
        <v>0</v>
      </c>
      <c r="W45" s="31">
        <v>0</v>
      </c>
      <c r="X45" s="30">
        <f t="shared" si="5"/>
        <v>15347.19</v>
      </c>
      <c r="Y45" s="31">
        <v>59210.64</v>
      </c>
      <c r="Z45" s="31">
        <v>0</v>
      </c>
      <c r="AA45" s="31">
        <v>0</v>
      </c>
      <c r="AB45" s="30">
        <f t="shared" si="6"/>
        <v>59210.64</v>
      </c>
    </row>
    <row r="46" spans="1:28">
      <c r="A46" s="27">
        <v>36</v>
      </c>
      <c r="B46" s="28" t="s">
        <v>97</v>
      </c>
      <c r="C46" s="29" t="s">
        <v>20</v>
      </c>
      <c r="D46" s="30" t="s">
        <v>98</v>
      </c>
      <c r="E46" s="31">
        <v>89665.11</v>
      </c>
      <c r="F46" s="31">
        <v>0</v>
      </c>
      <c r="G46" s="32">
        <v>11712</v>
      </c>
      <c r="H46" s="30">
        <f t="shared" si="0"/>
        <v>101377.11</v>
      </c>
      <c r="I46" s="31">
        <v>96527.7</v>
      </c>
      <c r="J46" s="31">
        <v>0</v>
      </c>
      <c r="K46" s="32">
        <v>11612</v>
      </c>
      <c r="L46" s="30">
        <f t="shared" si="1"/>
        <v>108139.7</v>
      </c>
      <c r="M46" s="31">
        <v>90469.49</v>
      </c>
      <c r="N46" s="31">
        <v>0</v>
      </c>
      <c r="O46" s="32">
        <v>11816</v>
      </c>
      <c r="P46" s="30">
        <f t="shared" si="2"/>
        <v>102285.49</v>
      </c>
      <c r="Q46" s="31">
        <f t="shared" si="3"/>
        <v>276662.3</v>
      </c>
      <c r="R46" s="31">
        <f t="shared" si="3"/>
        <v>0</v>
      </c>
      <c r="S46" s="31">
        <f t="shared" si="3"/>
        <v>35140</v>
      </c>
      <c r="T46" s="30">
        <f t="shared" si="4"/>
        <v>311802.3</v>
      </c>
      <c r="U46" s="31">
        <v>64069.98</v>
      </c>
      <c r="V46" s="31">
        <v>0</v>
      </c>
      <c r="W46" s="31">
        <v>6312</v>
      </c>
      <c r="X46" s="30">
        <f t="shared" si="5"/>
        <v>70381.98000000001</v>
      </c>
      <c r="Y46" s="31">
        <v>91503.87</v>
      </c>
      <c r="Z46" s="31">
        <v>0</v>
      </c>
      <c r="AA46" s="31">
        <v>11831.04</v>
      </c>
      <c r="AB46" s="30">
        <f t="shared" si="6"/>
        <v>103334.91</v>
      </c>
    </row>
    <row r="47" spans="1:28">
      <c r="A47" s="27">
        <v>37</v>
      </c>
      <c r="B47" s="28" t="s">
        <v>99</v>
      </c>
      <c r="C47" s="29" t="s">
        <v>26</v>
      </c>
      <c r="D47" s="30" t="s">
        <v>100</v>
      </c>
      <c r="E47" s="31">
        <v>91825.33</v>
      </c>
      <c r="F47" s="31">
        <v>0</v>
      </c>
      <c r="G47" s="32">
        <v>0</v>
      </c>
      <c r="H47" s="30">
        <f t="shared" si="0"/>
        <v>91825.33</v>
      </c>
      <c r="I47" s="31">
        <v>99925.17</v>
      </c>
      <c r="J47" s="31">
        <v>0</v>
      </c>
      <c r="K47" s="32">
        <v>0</v>
      </c>
      <c r="L47" s="30">
        <f t="shared" si="1"/>
        <v>99925.17</v>
      </c>
      <c r="M47" s="31">
        <v>94949.84</v>
      </c>
      <c r="N47" s="31">
        <v>0</v>
      </c>
      <c r="O47" s="32">
        <v>0</v>
      </c>
      <c r="P47" s="30">
        <f t="shared" si="2"/>
        <v>94949.84</v>
      </c>
      <c r="Q47" s="31">
        <f t="shared" si="3"/>
        <v>286700.33999999997</v>
      </c>
      <c r="R47" s="31">
        <f t="shared" si="3"/>
        <v>0</v>
      </c>
      <c r="S47" s="31">
        <f t="shared" si="3"/>
        <v>0</v>
      </c>
      <c r="T47" s="30">
        <f t="shared" si="4"/>
        <v>286700.33999999997</v>
      </c>
      <c r="U47" s="31">
        <v>80550.91</v>
      </c>
      <c r="V47" s="31">
        <v>0</v>
      </c>
      <c r="W47" s="31">
        <v>0</v>
      </c>
      <c r="X47" s="30">
        <f t="shared" si="5"/>
        <v>80550.91</v>
      </c>
      <c r="Y47" s="31">
        <v>93549.65</v>
      </c>
      <c r="Z47" s="31">
        <v>0</v>
      </c>
      <c r="AA47" s="31">
        <v>0</v>
      </c>
      <c r="AB47" s="30">
        <f t="shared" si="6"/>
        <v>93549.65</v>
      </c>
    </row>
    <row r="48" spans="1:28">
      <c r="A48" s="27">
        <v>38</v>
      </c>
      <c r="B48" s="28" t="s">
        <v>101</v>
      </c>
      <c r="C48" s="29" t="s">
        <v>47</v>
      </c>
      <c r="D48" s="30" t="s">
        <v>102</v>
      </c>
      <c r="E48" s="31">
        <v>64463.81</v>
      </c>
      <c r="F48" s="31">
        <v>280</v>
      </c>
      <c r="G48" s="32">
        <v>0</v>
      </c>
      <c r="H48" s="30">
        <f t="shared" si="0"/>
        <v>64743.81</v>
      </c>
      <c r="I48" s="31">
        <v>64901.51</v>
      </c>
      <c r="J48" s="31">
        <v>240</v>
      </c>
      <c r="K48" s="32">
        <v>0</v>
      </c>
      <c r="L48" s="30">
        <f t="shared" si="1"/>
        <v>65141.51</v>
      </c>
      <c r="M48" s="31">
        <v>41238.42</v>
      </c>
      <c r="N48" s="31">
        <v>160</v>
      </c>
      <c r="O48" s="32">
        <v>0</v>
      </c>
      <c r="P48" s="30">
        <f t="shared" si="2"/>
        <v>41398.42</v>
      </c>
      <c r="Q48" s="31">
        <f t="shared" si="3"/>
        <v>170603.74</v>
      </c>
      <c r="R48" s="31">
        <f t="shared" si="3"/>
        <v>680</v>
      </c>
      <c r="S48" s="31">
        <f t="shared" si="3"/>
        <v>0</v>
      </c>
      <c r="T48" s="30">
        <f t="shared" si="4"/>
        <v>171283.74</v>
      </c>
      <c r="U48" s="31">
        <v>9303.68</v>
      </c>
      <c r="V48" s="31">
        <v>40</v>
      </c>
      <c r="W48" s="31">
        <v>0</v>
      </c>
      <c r="X48" s="30">
        <f t="shared" si="5"/>
        <v>9343.68</v>
      </c>
      <c r="Y48" s="31">
        <v>65970.340000000011</v>
      </c>
      <c r="Z48" s="31">
        <v>5213.76</v>
      </c>
      <c r="AA48" s="31">
        <v>0</v>
      </c>
      <c r="AB48" s="30">
        <f t="shared" si="6"/>
        <v>71184.100000000006</v>
      </c>
    </row>
    <row r="49" spans="1:28">
      <c r="A49" s="27">
        <v>39</v>
      </c>
      <c r="B49" s="28" t="s">
        <v>103</v>
      </c>
      <c r="C49" s="29" t="s">
        <v>47</v>
      </c>
      <c r="D49" s="30" t="s">
        <v>104</v>
      </c>
      <c r="E49" s="31">
        <v>96497.5</v>
      </c>
      <c r="F49" s="31">
        <v>1800</v>
      </c>
      <c r="G49" s="32">
        <v>0</v>
      </c>
      <c r="H49" s="30">
        <f t="shared" si="0"/>
        <v>98297.5</v>
      </c>
      <c r="I49" s="31">
        <v>86634.95</v>
      </c>
      <c r="J49" s="31">
        <v>2280</v>
      </c>
      <c r="K49" s="32">
        <v>0</v>
      </c>
      <c r="L49" s="30">
        <f t="shared" si="1"/>
        <v>88914.95</v>
      </c>
      <c r="M49" s="31">
        <v>94713.37</v>
      </c>
      <c r="N49" s="31">
        <v>1800</v>
      </c>
      <c r="O49" s="32">
        <v>0</v>
      </c>
      <c r="P49" s="30">
        <f t="shared" si="2"/>
        <v>96513.37</v>
      </c>
      <c r="Q49" s="31">
        <f t="shared" si="3"/>
        <v>277845.82</v>
      </c>
      <c r="R49" s="31">
        <f t="shared" si="3"/>
        <v>5880</v>
      </c>
      <c r="S49" s="31">
        <f t="shared" si="3"/>
        <v>0</v>
      </c>
      <c r="T49" s="30">
        <f t="shared" si="4"/>
        <v>283725.82</v>
      </c>
      <c r="U49" s="31">
        <v>58352.66</v>
      </c>
      <c r="V49" s="31">
        <v>160</v>
      </c>
      <c r="W49" s="31">
        <v>0</v>
      </c>
      <c r="X49" s="30">
        <f t="shared" si="5"/>
        <v>58512.66</v>
      </c>
      <c r="Y49" s="31">
        <v>95087.05</v>
      </c>
      <c r="Z49" s="31">
        <v>6077.0199999999995</v>
      </c>
      <c r="AA49" s="31">
        <v>0</v>
      </c>
      <c r="AB49" s="30">
        <f t="shared" si="6"/>
        <v>101164.07</v>
      </c>
    </row>
    <row r="50" spans="1:28">
      <c r="A50" s="27">
        <v>40</v>
      </c>
      <c r="B50" s="28" t="s">
        <v>105</v>
      </c>
      <c r="C50" s="29" t="s">
        <v>47</v>
      </c>
      <c r="D50" s="30" t="s">
        <v>106</v>
      </c>
      <c r="E50" s="31">
        <v>110292.94</v>
      </c>
      <c r="F50" s="31">
        <v>6840</v>
      </c>
      <c r="G50" s="32"/>
      <c r="H50" s="30">
        <f t="shared" si="0"/>
        <v>117132.94</v>
      </c>
      <c r="I50" s="31">
        <v>119299.47</v>
      </c>
      <c r="J50" s="31">
        <v>9280</v>
      </c>
      <c r="K50" s="32"/>
      <c r="L50" s="30">
        <f t="shared" si="1"/>
        <v>128579.47</v>
      </c>
      <c r="M50" s="31">
        <v>106760.55</v>
      </c>
      <c r="N50" s="31">
        <v>5480</v>
      </c>
      <c r="O50" s="32"/>
      <c r="P50" s="30">
        <f t="shared" si="2"/>
        <v>112240.55</v>
      </c>
      <c r="Q50" s="31">
        <f t="shared" si="3"/>
        <v>336352.96</v>
      </c>
      <c r="R50" s="31">
        <f t="shared" si="3"/>
        <v>21600</v>
      </c>
      <c r="S50" s="31">
        <f t="shared" si="3"/>
        <v>0</v>
      </c>
      <c r="T50" s="30">
        <f t="shared" si="4"/>
        <v>357952.96</v>
      </c>
      <c r="U50" s="31">
        <v>39339.269999999997</v>
      </c>
      <c r="V50" s="31">
        <v>440</v>
      </c>
      <c r="W50" s="31"/>
      <c r="X50" s="30">
        <f t="shared" si="5"/>
        <v>39779.269999999997</v>
      </c>
      <c r="Y50" s="31">
        <v>112443.18</v>
      </c>
      <c r="Z50" s="31">
        <v>9587.08</v>
      </c>
      <c r="AA50" s="31">
        <v>0</v>
      </c>
      <c r="AB50" s="30">
        <f t="shared" si="6"/>
        <v>122030.26</v>
      </c>
    </row>
    <row r="51" spans="1:28">
      <c r="A51" s="27">
        <v>41</v>
      </c>
      <c r="B51" s="28" t="s">
        <v>107</v>
      </c>
      <c r="C51" s="29" t="s">
        <v>23</v>
      </c>
      <c r="D51" s="30" t="s">
        <v>108</v>
      </c>
      <c r="E51" s="31">
        <v>482118.12</v>
      </c>
      <c r="F51" s="31">
        <v>9730</v>
      </c>
      <c r="G51" s="32">
        <v>254639</v>
      </c>
      <c r="H51" s="30">
        <f t="shared" si="0"/>
        <v>746487.12</v>
      </c>
      <c r="I51" s="31">
        <v>434104.51</v>
      </c>
      <c r="J51" s="31">
        <v>11380</v>
      </c>
      <c r="K51" s="32">
        <v>216927</v>
      </c>
      <c r="L51" s="30">
        <f t="shared" si="1"/>
        <v>662411.51</v>
      </c>
      <c r="M51" s="31">
        <v>452236.94</v>
      </c>
      <c r="N51" s="31">
        <v>12620</v>
      </c>
      <c r="O51" s="32">
        <v>242507</v>
      </c>
      <c r="P51" s="30">
        <f t="shared" si="2"/>
        <v>707363.94</v>
      </c>
      <c r="Q51" s="31">
        <f t="shared" si="3"/>
        <v>1368459.57</v>
      </c>
      <c r="R51" s="31">
        <f t="shared" si="3"/>
        <v>33730</v>
      </c>
      <c r="S51" s="31">
        <f t="shared" si="3"/>
        <v>714073</v>
      </c>
      <c r="T51" s="30">
        <f t="shared" si="4"/>
        <v>2116262.5700000003</v>
      </c>
      <c r="U51" s="31">
        <v>232576.51</v>
      </c>
      <c r="V51" s="31">
        <v>11870</v>
      </c>
      <c r="W51" s="31">
        <v>253903</v>
      </c>
      <c r="X51" s="30">
        <f t="shared" si="5"/>
        <v>498349.51</v>
      </c>
      <c r="Y51" s="31">
        <v>441094.23</v>
      </c>
      <c r="Z51" s="31">
        <v>9211.68</v>
      </c>
      <c r="AA51" s="31">
        <v>257636.27221482809</v>
      </c>
      <c r="AB51" s="30">
        <f t="shared" si="6"/>
        <v>707942.18221482809</v>
      </c>
    </row>
    <row r="52" spans="1:28">
      <c r="A52" s="27">
        <v>42</v>
      </c>
      <c r="B52" s="28" t="s">
        <v>109</v>
      </c>
      <c r="C52" s="29" t="s">
        <v>41</v>
      </c>
      <c r="D52" s="30" t="s">
        <v>110</v>
      </c>
      <c r="E52" s="31"/>
      <c r="F52" s="31"/>
      <c r="G52" s="32">
        <v>291605</v>
      </c>
      <c r="H52" s="30">
        <f t="shared" si="0"/>
        <v>291605</v>
      </c>
      <c r="I52" s="31"/>
      <c r="J52" s="31"/>
      <c r="K52" s="32">
        <v>296240</v>
      </c>
      <c r="L52" s="30">
        <f t="shared" si="1"/>
        <v>296240</v>
      </c>
      <c r="M52" s="31"/>
      <c r="N52" s="31"/>
      <c r="O52" s="32">
        <v>300920</v>
      </c>
      <c r="P52" s="30">
        <f t="shared" si="2"/>
        <v>300920</v>
      </c>
      <c r="Q52" s="31">
        <f t="shared" si="3"/>
        <v>0</v>
      </c>
      <c r="R52" s="31">
        <f t="shared" si="3"/>
        <v>0</v>
      </c>
      <c r="S52" s="31">
        <f t="shared" si="3"/>
        <v>888765</v>
      </c>
      <c r="T52" s="30">
        <f t="shared" si="4"/>
        <v>888765</v>
      </c>
      <c r="U52" s="31"/>
      <c r="V52" s="31"/>
      <c r="W52" s="31">
        <v>296895</v>
      </c>
      <c r="X52" s="30">
        <f t="shared" si="5"/>
        <v>296895</v>
      </c>
      <c r="Y52" s="31">
        <v>0</v>
      </c>
      <c r="Z52" s="31">
        <v>0</v>
      </c>
      <c r="AA52" s="31">
        <v>291840.03000000003</v>
      </c>
      <c r="AB52" s="30">
        <f t="shared" si="6"/>
        <v>291840.03000000003</v>
      </c>
    </row>
    <row r="53" spans="1:28">
      <c r="A53" s="27">
        <v>43</v>
      </c>
      <c r="B53" s="28" t="s">
        <v>111</v>
      </c>
      <c r="C53" s="29" t="s">
        <v>20</v>
      </c>
      <c r="D53" s="30" t="s">
        <v>112</v>
      </c>
      <c r="E53" s="31">
        <v>85403.63</v>
      </c>
      <c r="F53" s="31">
        <v>0</v>
      </c>
      <c r="G53" s="32">
        <v>12916</v>
      </c>
      <c r="H53" s="30">
        <f t="shared" si="0"/>
        <v>98319.63</v>
      </c>
      <c r="I53" s="31">
        <v>85676.83</v>
      </c>
      <c r="J53" s="31">
        <v>0</v>
      </c>
      <c r="K53" s="32">
        <v>14689</v>
      </c>
      <c r="L53" s="30">
        <f t="shared" si="1"/>
        <v>100365.83</v>
      </c>
      <c r="M53" s="31">
        <v>76571.55</v>
      </c>
      <c r="N53" s="31"/>
      <c r="O53" s="32">
        <v>11009</v>
      </c>
      <c r="P53" s="30">
        <f t="shared" si="2"/>
        <v>87580.55</v>
      </c>
      <c r="Q53" s="31">
        <f t="shared" si="3"/>
        <v>247652.01</v>
      </c>
      <c r="R53" s="31">
        <f t="shared" si="3"/>
        <v>0</v>
      </c>
      <c r="S53" s="31">
        <f t="shared" si="3"/>
        <v>38614</v>
      </c>
      <c r="T53" s="30">
        <f t="shared" si="4"/>
        <v>286266.01</v>
      </c>
      <c r="U53" s="31">
        <v>74055.14</v>
      </c>
      <c r="V53" s="31">
        <v>0</v>
      </c>
      <c r="W53" s="31">
        <v>3084</v>
      </c>
      <c r="X53" s="30">
        <f t="shared" si="5"/>
        <v>77139.14</v>
      </c>
      <c r="Y53" s="31">
        <v>87332.95</v>
      </c>
      <c r="Z53" s="31">
        <v>0</v>
      </c>
      <c r="AA53" s="31">
        <v>22798.04</v>
      </c>
      <c r="AB53" s="30">
        <f t="shared" si="6"/>
        <v>110130.98999999999</v>
      </c>
    </row>
    <row r="54" spans="1:28">
      <c r="A54" s="27">
        <v>44</v>
      </c>
      <c r="B54" s="28" t="s">
        <v>113</v>
      </c>
      <c r="C54" s="29" t="s">
        <v>26</v>
      </c>
      <c r="D54" s="30" t="s">
        <v>114</v>
      </c>
      <c r="E54" s="31">
        <v>81517.37</v>
      </c>
      <c r="F54" s="31">
        <v>0</v>
      </c>
      <c r="G54" s="32">
        <v>0</v>
      </c>
      <c r="H54" s="30">
        <f t="shared" si="0"/>
        <v>81517.37</v>
      </c>
      <c r="I54" s="31">
        <v>88187.66</v>
      </c>
      <c r="J54" s="31">
        <v>0</v>
      </c>
      <c r="K54" s="32">
        <v>0</v>
      </c>
      <c r="L54" s="30">
        <f t="shared" si="1"/>
        <v>88187.66</v>
      </c>
      <c r="M54" s="31">
        <v>84029.5</v>
      </c>
      <c r="N54" s="31">
        <v>0</v>
      </c>
      <c r="O54" s="32">
        <v>0</v>
      </c>
      <c r="P54" s="30">
        <f t="shared" si="2"/>
        <v>84029.5</v>
      </c>
      <c r="Q54" s="31">
        <f t="shared" si="3"/>
        <v>253734.53</v>
      </c>
      <c r="R54" s="31">
        <f t="shared" si="3"/>
        <v>0</v>
      </c>
      <c r="S54" s="31">
        <f t="shared" si="3"/>
        <v>0</v>
      </c>
      <c r="T54" s="30">
        <f t="shared" si="4"/>
        <v>253734.53</v>
      </c>
      <c r="U54" s="31">
        <v>55174.71</v>
      </c>
      <c r="V54" s="31">
        <v>0</v>
      </c>
      <c r="W54" s="31">
        <v>0</v>
      </c>
      <c r="X54" s="30">
        <f t="shared" si="5"/>
        <v>55174.71</v>
      </c>
      <c r="Y54" s="31">
        <v>83088.88</v>
      </c>
      <c r="Z54" s="31">
        <v>0</v>
      </c>
      <c r="AA54" s="31">
        <v>0</v>
      </c>
      <c r="AB54" s="30">
        <f t="shared" si="6"/>
        <v>83088.88</v>
      </c>
    </row>
    <row r="55" spans="1:28">
      <c r="A55" s="27">
        <v>45</v>
      </c>
      <c r="B55" s="28" t="s">
        <v>115</v>
      </c>
      <c r="C55" s="29" t="s">
        <v>26</v>
      </c>
      <c r="D55" s="30" t="s">
        <v>116</v>
      </c>
      <c r="E55" s="31">
        <v>149721.54999999999</v>
      </c>
      <c r="F55" s="31">
        <v>0</v>
      </c>
      <c r="G55" s="32">
        <v>0</v>
      </c>
      <c r="H55" s="30">
        <f t="shared" si="0"/>
        <v>149721.54999999999</v>
      </c>
      <c r="I55" s="31">
        <v>162480.76999999999</v>
      </c>
      <c r="J55" s="31">
        <v>0</v>
      </c>
      <c r="K55" s="32">
        <v>0</v>
      </c>
      <c r="L55" s="30">
        <f t="shared" si="1"/>
        <v>162480.76999999999</v>
      </c>
      <c r="M55" s="31">
        <v>154718.09999999547</v>
      </c>
      <c r="N55" s="31">
        <v>0</v>
      </c>
      <c r="O55" s="32">
        <v>0</v>
      </c>
      <c r="P55" s="30">
        <f t="shared" si="2"/>
        <v>154718.09999999547</v>
      </c>
      <c r="Q55" s="31">
        <f t="shared" si="3"/>
        <v>466920.41999999539</v>
      </c>
      <c r="R55" s="31">
        <f t="shared" si="3"/>
        <v>0</v>
      </c>
      <c r="S55" s="31">
        <f t="shared" si="3"/>
        <v>0</v>
      </c>
      <c r="T55" s="30">
        <f t="shared" si="4"/>
        <v>466920.41999999539</v>
      </c>
      <c r="U55" s="31">
        <v>86849.3</v>
      </c>
      <c r="V55" s="31">
        <v>0</v>
      </c>
      <c r="W55" s="31">
        <v>0</v>
      </c>
      <c r="X55" s="30">
        <f t="shared" si="5"/>
        <v>86849.3</v>
      </c>
      <c r="Y55" s="31">
        <v>152555.45000000001</v>
      </c>
      <c r="Z55" s="31">
        <v>0</v>
      </c>
      <c r="AA55" s="31">
        <v>0</v>
      </c>
      <c r="AB55" s="30">
        <f t="shared" si="6"/>
        <v>152555.45000000001</v>
      </c>
    </row>
    <row r="56" spans="1:28">
      <c r="A56" s="27">
        <v>46</v>
      </c>
      <c r="B56" s="28" t="s">
        <v>117</v>
      </c>
      <c r="C56" s="29" t="s">
        <v>26</v>
      </c>
      <c r="D56" s="30" t="s">
        <v>118</v>
      </c>
      <c r="E56" s="31">
        <v>50959.040000000001</v>
      </c>
      <c r="F56" s="31">
        <v>0</v>
      </c>
      <c r="G56" s="32">
        <v>0</v>
      </c>
      <c r="H56" s="30">
        <f t="shared" si="0"/>
        <v>50959.040000000001</v>
      </c>
      <c r="I56" s="31">
        <v>58769.59</v>
      </c>
      <c r="J56" s="31">
        <v>0</v>
      </c>
      <c r="K56" s="32">
        <v>0</v>
      </c>
      <c r="L56" s="30">
        <f t="shared" si="1"/>
        <v>58769.59</v>
      </c>
      <c r="M56" s="31">
        <v>53650.59</v>
      </c>
      <c r="N56" s="31">
        <v>0</v>
      </c>
      <c r="O56" s="32">
        <v>0</v>
      </c>
      <c r="P56" s="30">
        <f t="shared" si="2"/>
        <v>53650.59</v>
      </c>
      <c r="Q56" s="31">
        <f t="shared" si="3"/>
        <v>163379.22</v>
      </c>
      <c r="R56" s="31">
        <f t="shared" si="3"/>
        <v>0</v>
      </c>
      <c r="S56" s="31">
        <f t="shared" si="3"/>
        <v>0</v>
      </c>
      <c r="T56" s="30">
        <f t="shared" si="4"/>
        <v>163379.22</v>
      </c>
      <c r="U56" s="31">
        <v>5643.61</v>
      </c>
      <c r="V56" s="31">
        <v>0</v>
      </c>
      <c r="W56" s="31">
        <v>0</v>
      </c>
      <c r="X56" s="30">
        <f t="shared" si="5"/>
        <v>5643.61</v>
      </c>
      <c r="Y56" s="31">
        <v>59752.45</v>
      </c>
      <c r="Z56" s="31">
        <v>0</v>
      </c>
      <c r="AA56" s="31">
        <v>0</v>
      </c>
      <c r="AB56" s="30">
        <f t="shared" si="6"/>
        <v>59752.45</v>
      </c>
    </row>
    <row r="57" spans="1:28">
      <c r="A57" s="27">
        <v>47</v>
      </c>
      <c r="B57" s="28" t="s">
        <v>119</v>
      </c>
      <c r="C57" s="29" t="s">
        <v>26</v>
      </c>
      <c r="D57" s="30" t="s">
        <v>120</v>
      </c>
      <c r="E57" s="31">
        <v>185316.22</v>
      </c>
      <c r="F57" s="31">
        <v>0</v>
      </c>
      <c r="G57" s="32">
        <v>0</v>
      </c>
      <c r="H57" s="30">
        <f t="shared" si="0"/>
        <v>185316.22</v>
      </c>
      <c r="I57" s="31">
        <v>200840.47</v>
      </c>
      <c r="J57" s="31">
        <v>0</v>
      </c>
      <c r="K57" s="32">
        <v>0</v>
      </c>
      <c r="L57" s="30">
        <f t="shared" si="1"/>
        <v>200840.47</v>
      </c>
      <c r="M57" s="31">
        <v>191483.2</v>
      </c>
      <c r="N57" s="31"/>
      <c r="O57" s="32"/>
      <c r="P57" s="30">
        <f t="shared" si="2"/>
        <v>191483.2</v>
      </c>
      <c r="Q57" s="31">
        <f t="shared" si="3"/>
        <v>577639.89</v>
      </c>
      <c r="R57" s="31">
        <f t="shared" si="3"/>
        <v>0</v>
      </c>
      <c r="S57" s="31">
        <f t="shared" si="3"/>
        <v>0</v>
      </c>
      <c r="T57" s="30">
        <f t="shared" si="4"/>
        <v>577639.89</v>
      </c>
      <c r="U57" s="31">
        <v>78665.84</v>
      </c>
      <c r="V57" s="31">
        <v>0</v>
      </c>
      <c r="W57" s="31">
        <v>0</v>
      </c>
      <c r="X57" s="30">
        <f t="shared" si="5"/>
        <v>78665.84</v>
      </c>
      <c r="Y57" s="31">
        <v>188983.78</v>
      </c>
      <c r="Z57" s="31">
        <v>0</v>
      </c>
      <c r="AA57" s="31">
        <v>0</v>
      </c>
      <c r="AB57" s="30">
        <f t="shared" si="6"/>
        <v>188983.78</v>
      </c>
    </row>
    <row r="58" spans="1:28">
      <c r="A58" s="27">
        <v>48</v>
      </c>
      <c r="B58" s="28" t="s">
        <v>121</v>
      </c>
      <c r="C58" s="29" t="s">
        <v>26</v>
      </c>
      <c r="D58" s="30" t="s">
        <v>122</v>
      </c>
      <c r="E58" s="31">
        <v>68240.399999999994</v>
      </c>
      <c r="F58" s="31">
        <v>0</v>
      </c>
      <c r="G58" s="32">
        <v>0</v>
      </c>
      <c r="H58" s="30">
        <f t="shared" si="0"/>
        <v>68240.399999999994</v>
      </c>
      <c r="I58" s="31">
        <v>74127.73</v>
      </c>
      <c r="J58" s="31">
        <v>0</v>
      </c>
      <c r="K58" s="32">
        <v>0</v>
      </c>
      <c r="L58" s="30">
        <f t="shared" si="1"/>
        <v>74127.73</v>
      </c>
      <c r="M58" s="31">
        <v>68952.600000000006</v>
      </c>
      <c r="N58" s="31"/>
      <c r="O58" s="32"/>
      <c r="P58" s="30">
        <f t="shared" si="2"/>
        <v>68952.600000000006</v>
      </c>
      <c r="Q58" s="31">
        <f t="shared" si="3"/>
        <v>211320.73</v>
      </c>
      <c r="R58" s="31">
        <f t="shared" si="3"/>
        <v>0</v>
      </c>
      <c r="S58" s="31">
        <f t="shared" si="3"/>
        <v>0</v>
      </c>
      <c r="T58" s="30">
        <f t="shared" si="4"/>
        <v>211320.73</v>
      </c>
      <c r="U58" s="31">
        <v>66817.88</v>
      </c>
      <c r="V58" s="31">
        <v>0</v>
      </c>
      <c r="W58" s="31">
        <v>0</v>
      </c>
      <c r="X58" s="30">
        <f t="shared" si="5"/>
        <v>66817.88</v>
      </c>
      <c r="Y58" s="31">
        <v>69544.41</v>
      </c>
      <c r="Z58" s="31">
        <v>0</v>
      </c>
      <c r="AA58" s="31">
        <v>0</v>
      </c>
      <c r="AB58" s="30">
        <f t="shared" si="6"/>
        <v>69544.41</v>
      </c>
    </row>
    <row r="59" spans="1:28">
      <c r="A59" s="27">
        <v>49</v>
      </c>
      <c r="B59" s="28" t="s">
        <v>123</v>
      </c>
      <c r="C59" s="29" t="s">
        <v>26</v>
      </c>
      <c r="D59" s="30" t="s">
        <v>124</v>
      </c>
      <c r="E59" s="31">
        <v>96760.91</v>
      </c>
      <c r="F59" s="31">
        <v>0</v>
      </c>
      <c r="G59" s="32">
        <v>0</v>
      </c>
      <c r="H59" s="30">
        <f t="shared" si="0"/>
        <v>96760.91</v>
      </c>
      <c r="I59" s="31">
        <v>102202.42</v>
      </c>
      <c r="J59" s="31">
        <v>0</v>
      </c>
      <c r="K59" s="32">
        <v>0</v>
      </c>
      <c r="L59" s="30">
        <f t="shared" si="1"/>
        <v>102202.42</v>
      </c>
      <c r="M59" s="31">
        <v>99136.44</v>
      </c>
      <c r="N59" s="31">
        <v>0</v>
      </c>
      <c r="O59" s="32">
        <v>0</v>
      </c>
      <c r="P59" s="30">
        <f t="shared" si="2"/>
        <v>99136.44</v>
      </c>
      <c r="Q59" s="31">
        <f t="shared" si="3"/>
        <v>298099.77</v>
      </c>
      <c r="R59" s="31">
        <f t="shared" si="3"/>
        <v>0</v>
      </c>
      <c r="S59" s="31">
        <f t="shared" si="3"/>
        <v>0</v>
      </c>
      <c r="T59" s="30">
        <f t="shared" si="4"/>
        <v>298099.77</v>
      </c>
      <c r="U59" s="31">
        <v>73454</v>
      </c>
      <c r="V59" s="31">
        <v>0</v>
      </c>
      <c r="W59" s="31">
        <v>0</v>
      </c>
      <c r="X59" s="30">
        <f t="shared" si="5"/>
        <v>73454</v>
      </c>
      <c r="Y59" s="31">
        <v>96385.567599999995</v>
      </c>
      <c r="Z59" s="31">
        <v>0</v>
      </c>
      <c r="AA59" s="31">
        <v>0</v>
      </c>
      <c r="AB59" s="30">
        <f t="shared" si="6"/>
        <v>96385.567599999995</v>
      </c>
    </row>
    <row r="60" spans="1:28">
      <c r="A60" s="27">
        <v>50</v>
      </c>
      <c r="B60" s="28" t="s">
        <v>125</v>
      </c>
      <c r="C60" s="29" t="s">
        <v>26</v>
      </c>
      <c r="D60" s="30" t="s">
        <v>126</v>
      </c>
      <c r="E60" s="31">
        <v>178376.88</v>
      </c>
      <c r="F60" s="31">
        <v>0</v>
      </c>
      <c r="G60" s="32">
        <v>0</v>
      </c>
      <c r="H60" s="30">
        <f t="shared" si="0"/>
        <v>178376.88</v>
      </c>
      <c r="I60" s="31">
        <v>194252.85</v>
      </c>
      <c r="J60" s="31">
        <v>0</v>
      </c>
      <c r="K60" s="32">
        <v>0</v>
      </c>
      <c r="L60" s="30">
        <f t="shared" si="1"/>
        <v>194252.85</v>
      </c>
      <c r="M60" s="31">
        <v>181360.25</v>
      </c>
      <c r="N60" s="31">
        <v>0</v>
      </c>
      <c r="O60" s="32">
        <v>0</v>
      </c>
      <c r="P60" s="30">
        <f t="shared" si="2"/>
        <v>181360.25</v>
      </c>
      <c r="Q60" s="31">
        <f t="shared" si="3"/>
        <v>553989.98</v>
      </c>
      <c r="R60" s="31">
        <f t="shared" si="3"/>
        <v>0</v>
      </c>
      <c r="S60" s="31">
        <f t="shared" si="3"/>
        <v>0</v>
      </c>
      <c r="T60" s="30">
        <f t="shared" si="4"/>
        <v>553989.98</v>
      </c>
      <c r="U60" s="31">
        <v>49800.18</v>
      </c>
      <c r="V60" s="31">
        <v>0</v>
      </c>
      <c r="W60" s="31">
        <v>0</v>
      </c>
      <c r="X60" s="30">
        <f t="shared" si="5"/>
        <v>49800.18</v>
      </c>
      <c r="Y60" s="31">
        <v>180434.73</v>
      </c>
      <c r="Z60" s="31">
        <v>0</v>
      </c>
      <c r="AA60" s="31">
        <v>0</v>
      </c>
      <c r="AB60" s="30">
        <f t="shared" si="6"/>
        <v>180434.73</v>
      </c>
    </row>
    <row r="61" spans="1:28">
      <c r="A61" s="27">
        <v>51</v>
      </c>
      <c r="B61" s="28" t="s">
        <v>127</v>
      </c>
      <c r="C61" s="29" t="s">
        <v>47</v>
      </c>
      <c r="D61" s="30" t="s">
        <v>128</v>
      </c>
      <c r="E61" s="31">
        <v>194629.89</v>
      </c>
      <c r="F61" s="31">
        <v>12020</v>
      </c>
      <c r="G61" s="32">
        <v>0</v>
      </c>
      <c r="H61" s="30">
        <f t="shared" si="0"/>
        <v>206649.89</v>
      </c>
      <c r="I61" s="31">
        <v>209630.85</v>
      </c>
      <c r="J61" s="31">
        <v>14710</v>
      </c>
      <c r="K61" s="32">
        <v>0</v>
      </c>
      <c r="L61" s="30">
        <f t="shared" si="1"/>
        <v>224340.85</v>
      </c>
      <c r="M61" s="31">
        <v>200952.43</v>
      </c>
      <c r="N61" s="31">
        <v>14860</v>
      </c>
      <c r="O61" s="32">
        <v>0</v>
      </c>
      <c r="P61" s="30">
        <f t="shared" si="2"/>
        <v>215812.43</v>
      </c>
      <c r="Q61" s="31">
        <f t="shared" si="3"/>
        <v>605213.16999999993</v>
      </c>
      <c r="R61" s="31">
        <f t="shared" si="3"/>
        <v>41590</v>
      </c>
      <c r="S61" s="31">
        <f t="shared" si="3"/>
        <v>0</v>
      </c>
      <c r="T61" s="30">
        <f t="shared" si="4"/>
        <v>646803.16999999993</v>
      </c>
      <c r="U61" s="31">
        <v>107012.76</v>
      </c>
      <c r="V61" s="31">
        <v>4210</v>
      </c>
      <c r="W61" s="31">
        <v>0</v>
      </c>
      <c r="X61" s="30">
        <f t="shared" si="5"/>
        <v>111222.76</v>
      </c>
      <c r="Y61" s="31">
        <v>196917.8088</v>
      </c>
      <c r="Z61" s="31">
        <v>12267.98</v>
      </c>
      <c r="AA61" s="31">
        <v>0</v>
      </c>
      <c r="AB61" s="30">
        <f t="shared" si="6"/>
        <v>209185.78880000001</v>
      </c>
    </row>
    <row r="62" spans="1:28">
      <c r="A62" s="27">
        <v>52</v>
      </c>
      <c r="B62" s="28" t="s">
        <v>129</v>
      </c>
      <c r="C62" s="29" t="s">
        <v>26</v>
      </c>
      <c r="D62" s="30" t="s">
        <v>130</v>
      </c>
      <c r="E62" s="31">
        <v>117532.72</v>
      </c>
      <c r="F62" s="31">
        <v>0</v>
      </c>
      <c r="G62" s="32">
        <v>0</v>
      </c>
      <c r="H62" s="30">
        <f t="shared" si="0"/>
        <v>117532.72</v>
      </c>
      <c r="I62" s="31">
        <v>128484.01</v>
      </c>
      <c r="J62" s="31">
        <v>0</v>
      </c>
      <c r="K62" s="32">
        <v>0</v>
      </c>
      <c r="L62" s="30">
        <f t="shared" si="1"/>
        <v>128484.01</v>
      </c>
      <c r="M62" s="31">
        <v>121898.42</v>
      </c>
      <c r="N62" s="31"/>
      <c r="O62" s="32"/>
      <c r="P62" s="30">
        <f t="shared" si="2"/>
        <v>121898.42</v>
      </c>
      <c r="Q62" s="31">
        <f t="shared" si="3"/>
        <v>367915.14999999997</v>
      </c>
      <c r="R62" s="31">
        <f t="shared" si="3"/>
        <v>0</v>
      </c>
      <c r="S62" s="31">
        <f t="shared" si="3"/>
        <v>0</v>
      </c>
      <c r="T62" s="30">
        <f t="shared" si="4"/>
        <v>367915.14999999997</v>
      </c>
      <c r="U62" s="31">
        <v>153389.38</v>
      </c>
      <c r="V62" s="31">
        <v>0</v>
      </c>
      <c r="W62" s="31">
        <v>0</v>
      </c>
      <c r="X62" s="30">
        <f t="shared" si="5"/>
        <v>153389.38</v>
      </c>
      <c r="Y62" s="31">
        <v>147108.72755730554</v>
      </c>
      <c r="Z62" s="31">
        <v>0</v>
      </c>
      <c r="AA62" s="31">
        <v>0</v>
      </c>
      <c r="AB62" s="30">
        <f t="shared" si="6"/>
        <v>147108.72755730554</v>
      </c>
    </row>
    <row r="63" spans="1:28">
      <c r="A63" s="27">
        <v>53</v>
      </c>
      <c r="B63" s="40" t="s">
        <v>131</v>
      </c>
      <c r="C63" s="29" t="s">
        <v>41</v>
      </c>
      <c r="D63" s="30" t="s">
        <v>132</v>
      </c>
      <c r="E63" s="31">
        <v>0</v>
      </c>
      <c r="F63" s="31">
        <v>0</v>
      </c>
      <c r="G63" s="32">
        <v>9700</v>
      </c>
      <c r="H63" s="30">
        <f t="shared" si="0"/>
        <v>9700</v>
      </c>
      <c r="I63" s="31">
        <v>0</v>
      </c>
      <c r="J63" s="31">
        <v>0</v>
      </c>
      <c r="K63" s="32">
        <v>9050</v>
      </c>
      <c r="L63" s="30">
        <f t="shared" si="1"/>
        <v>9050</v>
      </c>
      <c r="M63" s="31">
        <v>0</v>
      </c>
      <c r="N63" s="31">
        <v>0</v>
      </c>
      <c r="O63" s="32">
        <v>0</v>
      </c>
      <c r="P63" s="30">
        <f t="shared" si="2"/>
        <v>0</v>
      </c>
      <c r="Q63" s="31">
        <f t="shared" si="3"/>
        <v>0</v>
      </c>
      <c r="R63" s="31">
        <f t="shared" si="3"/>
        <v>0</v>
      </c>
      <c r="S63" s="31">
        <f t="shared" si="3"/>
        <v>18750</v>
      </c>
      <c r="T63" s="30">
        <f t="shared" si="4"/>
        <v>18750</v>
      </c>
      <c r="U63" s="31">
        <v>0</v>
      </c>
      <c r="V63" s="31">
        <v>0</v>
      </c>
      <c r="W63" s="31">
        <v>8400</v>
      </c>
      <c r="X63" s="30">
        <f t="shared" si="5"/>
        <v>8400</v>
      </c>
      <c r="Y63" s="31">
        <v>0</v>
      </c>
      <c r="Z63" s="31">
        <v>0</v>
      </c>
      <c r="AA63" s="31">
        <v>9297.4375005306665</v>
      </c>
      <c r="AB63" s="30">
        <f t="shared" si="6"/>
        <v>9297.4375005306665</v>
      </c>
    </row>
    <row r="64" spans="1:28">
      <c r="A64" s="27">
        <v>54</v>
      </c>
      <c r="B64" s="40" t="s">
        <v>133</v>
      </c>
      <c r="C64" s="29" t="s">
        <v>41</v>
      </c>
      <c r="D64" s="30" t="s">
        <v>134</v>
      </c>
      <c r="E64" s="31">
        <v>0</v>
      </c>
      <c r="F64" s="31">
        <v>0</v>
      </c>
      <c r="G64" s="32">
        <v>53388</v>
      </c>
      <c r="H64" s="30">
        <f t="shared" si="0"/>
        <v>53388</v>
      </c>
      <c r="I64" s="31">
        <v>0</v>
      </c>
      <c r="J64" s="31">
        <v>0</v>
      </c>
      <c r="K64" s="32">
        <v>53776</v>
      </c>
      <c r="L64" s="30">
        <f t="shared" si="1"/>
        <v>53776</v>
      </c>
      <c r="M64" s="31">
        <v>0</v>
      </c>
      <c r="N64" s="31">
        <v>0</v>
      </c>
      <c r="O64" s="32">
        <v>47522</v>
      </c>
      <c r="P64" s="30">
        <f t="shared" si="2"/>
        <v>47522</v>
      </c>
      <c r="Q64" s="31">
        <f t="shared" si="3"/>
        <v>0</v>
      </c>
      <c r="R64" s="31">
        <f t="shared" si="3"/>
        <v>0</v>
      </c>
      <c r="S64" s="31">
        <f t="shared" si="3"/>
        <v>154686</v>
      </c>
      <c r="T64" s="30">
        <f t="shared" si="4"/>
        <v>154686</v>
      </c>
      <c r="U64" s="31">
        <v>0</v>
      </c>
      <c r="V64" s="31">
        <v>0</v>
      </c>
      <c r="W64" s="31">
        <v>8352</v>
      </c>
      <c r="X64" s="30">
        <f t="shared" si="5"/>
        <v>8352</v>
      </c>
      <c r="Y64" s="31">
        <v>0</v>
      </c>
      <c r="Z64" s="31">
        <v>0</v>
      </c>
      <c r="AA64" s="31">
        <v>54815.37</v>
      </c>
      <c r="AB64" s="30">
        <f t="shared" si="6"/>
        <v>54815.37</v>
      </c>
    </row>
    <row r="65" spans="1:28">
      <c r="A65" s="27">
        <v>55</v>
      </c>
      <c r="B65" s="40" t="s">
        <v>135</v>
      </c>
      <c r="C65" s="29" t="s">
        <v>47</v>
      </c>
      <c r="D65" s="30" t="s">
        <v>136</v>
      </c>
      <c r="E65" s="31">
        <v>204489.93</v>
      </c>
      <c r="F65" s="31">
        <v>4520</v>
      </c>
      <c r="G65" s="32">
        <v>0</v>
      </c>
      <c r="H65" s="30">
        <f t="shared" si="0"/>
        <v>209009.93</v>
      </c>
      <c r="I65" s="31">
        <v>221676.9</v>
      </c>
      <c r="J65" s="31">
        <v>5040</v>
      </c>
      <c r="K65" s="32">
        <v>0</v>
      </c>
      <c r="L65" s="30">
        <f t="shared" si="1"/>
        <v>226716.9</v>
      </c>
      <c r="M65" s="31">
        <v>207675.76</v>
      </c>
      <c r="N65" s="31">
        <v>5800</v>
      </c>
      <c r="O65" s="32">
        <v>0</v>
      </c>
      <c r="P65" s="30">
        <f t="shared" si="2"/>
        <v>213475.76</v>
      </c>
      <c r="Q65" s="31">
        <f t="shared" si="3"/>
        <v>633842.59</v>
      </c>
      <c r="R65" s="31">
        <f t="shared" si="3"/>
        <v>15360</v>
      </c>
      <c r="S65" s="31">
        <f t="shared" si="3"/>
        <v>0</v>
      </c>
      <c r="T65" s="30">
        <f t="shared" si="4"/>
        <v>649202.59</v>
      </c>
      <c r="U65" s="31">
        <v>50041.41</v>
      </c>
      <c r="V65" s="31">
        <v>280</v>
      </c>
      <c r="W65" s="31">
        <v>0</v>
      </c>
      <c r="X65" s="30">
        <f t="shared" si="5"/>
        <v>50321.41</v>
      </c>
      <c r="Y65" s="31">
        <v>209309.46</v>
      </c>
      <c r="Z65" s="31">
        <v>5213.76</v>
      </c>
      <c r="AA65" s="31">
        <v>0</v>
      </c>
      <c r="AB65" s="30">
        <f t="shared" si="6"/>
        <v>214523.22</v>
      </c>
    </row>
    <row r="66" spans="1:28">
      <c r="A66" s="27">
        <v>56</v>
      </c>
      <c r="B66" s="40" t="s">
        <v>137</v>
      </c>
      <c r="C66" s="29" t="s">
        <v>23</v>
      </c>
      <c r="D66" s="30" t="s">
        <v>138</v>
      </c>
      <c r="E66" s="31">
        <v>466712.3</v>
      </c>
      <c r="F66" s="31">
        <v>13060</v>
      </c>
      <c r="G66" s="32">
        <v>223968</v>
      </c>
      <c r="H66" s="30">
        <f t="shared" si="0"/>
        <v>703740.3</v>
      </c>
      <c r="I66" s="31">
        <v>501394.82</v>
      </c>
      <c r="J66" s="31">
        <v>15940</v>
      </c>
      <c r="K66" s="32">
        <v>198675</v>
      </c>
      <c r="L66" s="30">
        <f t="shared" si="1"/>
        <v>716009.82000000007</v>
      </c>
      <c r="M66" s="31">
        <v>453535.44</v>
      </c>
      <c r="N66" s="31">
        <v>14870</v>
      </c>
      <c r="O66" s="32">
        <v>219416</v>
      </c>
      <c r="P66" s="30">
        <f t="shared" si="2"/>
        <v>687821.44</v>
      </c>
      <c r="Q66" s="31">
        <f t="shared" si="3"/>
        <v>1421642.56</v>
      </c>
      <c r="R66" s="31">
        <f t="shared" si="3"/>
        <v>43870</v>
      </c>
      <c r="S66" s="31">
        <f t="shared" si="3"/>
        <v>642059</v>
      </c>
      <c r="T66" s="30">
        <f t="shared" si="4"/>
        <v>2107571.56</v>
      </c>
      <c r="U66" s="31">
        <v>91798.82</v>
      </c>
      <c r="V66" s="31">
        <v>6970</v>
      </c>
      <c r="W66" s="31">
        <v>193219</v>
      </c>
      <c r="X66" s="30">
        <f t="shared" si="5"/>
        <v>291987.82</v>
      </c>
      <c r="Y66" s="31">
        <v>475221.41</v>
      </c>
      <c r="Z66" s="31">
        <v>13363.119999999999</v>
      </c>
      <c r="AA66" s="31">
        <v>212722.03000000003</v>
      </c>
      <c r="AB66" s="30">
        <f t="shared" si="6"/>
        <v>701306.56</v>
      </c>
    </row>
    <row r="67" spans="1:28">
      <c r="A67" s="27">
        <v>57</v>
      </c>
      <c r="B67" s="40" t="s">
        <v>139</v>
      </c>
      <c r="C67" s="29" t="s">
        <v>26</v>
      </c>
      <c r="D67" s="30" t="s">
        <v>140</v>
      </c>
      <c r="E67" s="31">
        <v>72311.179999999993</v>
      </c>
      <c r="F67" s="31"/>
      <c r="G67" s="32"/>
      <c r="H67" s="30">
        <f t="shared" si="0"/>
        <v>72311.179999999993</v>
      </c>
      <c r="I67" s="31">
        <v>78201.84</v>
      </c>
      <c r="J67" s="31"/>
      <c r="K67" s="32"/>
      <c r="L67" s="30">
        <f t="shared" si="1"/>
        <v>78201.84</v>
      </c>
      <c r="M67" s="31">
        <v>74638.28</v>
      </c>
      <c r="N67" s="31"/>
      <c r="O67" s="32"/>
      <c r="P67" s="30">
        <f t="shared" si="2"/>
        <v>74638.28</v>
      </c>
      <c r="Q67" s="31">
        <f t="shared" si="3"/>
        <v>225151.3</v>
      </c>
      <c r="R67" s="31">
        <f t="shared" si="3"/>
        <v>0</v>
      </c>
      <c r="S67" s="31">
        <f t="shared" si="3"/>
        <v>0</v>
      </c>
      <c r="T67" s="30">
        <f t="shared" si="4"/>
        <v>225151.3</v>
      </c>
      <c r="U67" s="31">
        <v>39287.39</v>
      </c>
      <c r="V67" s="31"/>
      <c r="W67" s="31"/>
      <c r="X67" s="30">
        <f t="shared" si="5"/>
        <v>39287.39</v>
      </c>
      <c r="Y67" s="31">
        <v>73668.47</v>
      </c>
      <c r="Z67" s="31">
        <v>0</v>
      </c>
      <c r="AA67" s="31">
        <v>0</v>
      </c>
      <c r="AB67" s="30">
        <f t="shared" si="6"/>
        <v>73668.47</v>
      </c>
    </row>
    <row r="68" spans="1:28" ht="33">
      <c r="A68" s="27">
        <v>58</v>
      </c>
      <c r="B68" s="40" t="s">
        <v>141</v>
      </c>
      <c r="C68" s="29" t="s">
        <v>41</v>
      </c>
      <c r="D68" s="30" t="s">
        <v>142</v>
      </c>
      <c r="E68" s="31">
        <v>0</v>
      </c>
      <c r="F68" s="31">
        <v>0</v>
      </c>
      <c r="G68" s="32">
        <v>23691</v>
      </c>
      <c r="H68" s="30">
        <f t="shared" si="0"/>
        <v>23691</v>
      </c>
      <c r="I68" s="31">
        <v>0</v>
      </c>
      <c r="J68" s="31">
        <v>0</v>
      </c>
      <c r="K68" s="32">
        <v>24918</v>
      </c>
      <c r="L68" s="30">
        <f t="shared" si="1"/>
        <v>24918</v>
      </c>
      <c r="M68" s="31">
        <v>0</v>
      </c>
      <c r="N68" s="31">
        <v>0</v>
      </c>
      <c r="O68" s="32">
        <v>20025</v>
      </c>
      <c r="P68" s="30">
        <f t="shared" si="2"/>
        <v>20025</v>
      </c>
      <c r="Q68" s="31">
        <f t="shared" si="3"/>
        <v>0</v>
      </c>
      <c r="R68" s="31">
        <f t="shared" si="3"/>
        <v>0</v>
      </c>
      <c r="S68" s="31">
        <f t="shared" si="3"/>
        <v>68634</v>
      </c>
      <c r="T68" s="30">
        <f t="shared" si="4"/>
        <v>68634</v>
      </c>
      <c r="U68" s="31">
        <v>0</v>
      </c>
      <c r="V68" s="31">
        <v>0</v>
      </c>
      <c r="W68" s="31">
        <v>3637</v>
      </c>
      <c r="X68" s="30">
        <f t="shared" si="5"/>
        <v>3637</v>
      </c>
      <c r="Y68" s="31">
        <v>0</v>
      </c>
      <c r="Z68" s="31">
        <v>0</v>
      </c>
      <c r="AA68" s="31">
        <v>43561.82</v>
      </c>
      <c r="AB68" s="30">
        <f t="shared" si="6"/>
        <v>43561.82</v>
      </c>
    </row>
    <row r="69" spans="1:28" s="39" customFormat="1" ht="33">
      <c r="A69" s="33">
        <v>59</v>
      </c>
      <c r="B69" s="41" t="s">
        <v>143</v>
      </c>
      <c r="C69" s="35" t="s">
        <v>41</v>
      </c>
      <c r="D69" s="36" t="s">
        <v>144</v>
      </c>
      <c r="E69" s="37">
        <v>0</v>
      </c>
      <c r="F69" s="37">
        <v>0</v>
      </c>
      <c r="G69" s="38">
        <v>5390</v>
      </c>
      <c r="H69" s="36">
        <f t="shared" si="0"/>
        <v>5390</v>
      </c>
      <c r="I69" s="37">
        <v>0</v>
      </c>
      <c r="J69" s="37">
        <v>0</v>
      </c>
      <c r="K69" s="38">
        <v>7630</v>
      </c>
      <c r="L69" s="36">
        <f t="shared" si="1"/>
        <v>7630</v>
      </c>
      <c r="M69" s="37">
        <v>0</v>
      </c>
      <c r="N69" s="37">
        <v>0</v>
      </c>
      <c r="O69" s="38">
        <v>5215</v>
      </c>
      <c r="P69" s="36">
        <f t="shared" si="2"/>
        <v>5215</v>
      </c>
      <c r="Q69" s="37">
        <f t="shared" si="3"/>
        <v>0</v>
      </c>
      <c r="R69" s="37">
        <f t="shared" si="3"/>
        <v>0</v>
      </c>
      <c r="S69" s="37">
        <f t="shared" si="3"/>
        <v>18235</v>
      </c>
      <c r="T69" s="36">
        <f t="shared" si="4"/>
        <v>18235</v>
      </c>
      <c r="U69" s="37"/>
      <c r="V69" s="37"/>
      <c r="W69" s="37"/>
      <c r="X69" s="36">
        <f t="shared" si="5"/>
        <v>0</v>
      </c>
      <c r="Y69" s="37">
        <v>0</v>
      </c>
      <c r="Z69" s="37">
        <v>0</v>
      </c>
      <c r="AA69" s="37">
        <v>0</v>
      </c>
      <c r="AB69" s="36">
        <f t="shared" si="6"/>
        <v>0</v>
      </c>
    </row>
    <row r="70" spans="1:28">
      <c r="A70" s="27">
        <v>60</v>
      </c>
      <c r="B70" s="28" t="s">
        <v>145</v>
      </c>
      <c r="C70" s="29" t="s">
        <v>26</v>
      </c>
      <c r="D70" s="30" t="s">
        <v>146</v>
      </c>
      <c r="E70" s="31">
        <v>38607.68</v>
      </c>
      <c r="F70" s="31"/>
      <c r="G70" s="32"/>
      <c r="H70" s="30">
        <f t="shared" si="0"/>
        <v>38607.68</v>
      </c>
      <c r="I70" s="31">
        <v>45631.43</v>
      </c>
      <c r="J70" s="31"/>
      <c r="K70" s="32"/>
      <c r="L70" s="30">
        <f t="shared" si="1"/>
        <v>45631.43</v>
      </c>
      <c r="M70" s="31">
        <v>32258.09</v>
      </c>
      <c r="N70" s="31"/>
      <c r="O70" s="32"/>
      <c r="P70" s="30">
        <f t="shared" si="2"/>
        <v>32258.09</v>
      </c>
      <c r="Q70" s="31">
        <f t="shared" si="3"/>
        <v>116497.2</v>
      </c>
      <c r="R70" s="31">
        <f t="shared" si="3"/>
        <v>0</v>
      </c>
      <c r="S70" s="31">
        <f t="shared" si="3"/>
        <v>0</v>
      </c>
      <c r="T70" s="30">
        <f t="shared" si="4"/>
        <v>116497.2</v>
      </c>
      <c r="U70" s="31">
        <v>5602.57</v>
      </c>
      <c r="V70" s="31"/>
      <c r="W70" s="31"/>
      <c r="X70" s="30">
        <f t="shared" si="5"/>
        <v>5602.57</v>
      </c>
      <c r="Y70" s="31">
        <v>46886.44</v>
      </c>
      <c r="Z70" s="31">
        <v>0</v>
      </c>
      <c r="AA70" s="31">
        <v>0</v>
      </c>
      <c r="AB70" s="30">
        <f t="shared" si="6"/>
        <v>46886.44</v>
      </c>
    </row>
    <row r="71" spans="1:28" ht="33">
      <c r="A71" s="27">
        <v>61</v>
      </c>
      <c r="B71" s="40" t="s">
        <v>147</v>
      </c>
      <c r="C71" s="29" t="s">
        <v>26</v>
      </c>
      <c r="D71" s="30" t="s">
        <v>148</v>
      </c>
      <c r="E71" s="31">
        <v>48072.53</v>
      </c>
      <c r="F71" s="31"/>
      <c r="G71" s="32"/>
      <c r="H71" s="30">
        <f t="shared" si="0"/>
        <v>48072.53</v>
      </c>
      <c r="I71" s="31">
        <v>52007.78</v>
      </c>
      <c r="J71" s="31"/>
      <c r="K71" s="32"/>
      <c r="L71" s="30">
        <f t="shared" si="1"/>
        <v>52007.78</v>
      </c>
      <c r="M71" s="31">
        <v>42802.76</v>
      </c>
      <c r="N71" s="31"/>
      <c r="O71" s="32"/>
      <c r="P71" s="30">
        <f t="shared" si="2"/>
        <v>42802.76</v>
      </c>
      <c r="Q71" s="31">
        <f t="shared" si="3"/>
        <v>142883.07</v>
      </c>
      <c r="R71" s="31">
        <f t="shared" si="3"/>
        <v>0</v>
      </c>
      <c r="S71" s="31">
        <f t="shared" si="3"/>
        <v>0</v>
      </c>
      <c r="T71" s="30">
        <f t="shared" si="4"/>
        <v>142883.07</v>
      </c>
      <c r="U71" s="31">
        <v>21142.48</v>
      </c>
      <c r="V71" s="31"/>
      <c r="W71" s="31"/>
      <c r="X71" s="30">
        <f t="shared" si="5"/>
        <v>21142.48</v>
      </c>
      <c r="Y71" s="31">
        <v>48806.130000000005</v>
      </c>
      <c r="Z71" s="31">
        <v>0</v>
      </c>
      <c r="AA71" s="31">
        <v>0</v>
      </c>
      <c r="AB71" s="30">
        <f t="shared" si="6"/>
        <v>48806.130000000005</v>
      </c>
    </row>
    <row r="72" spans="1:28">
      <c r="A72" s="27">
        <v>62</v>
      </c>
      <c r="B72" s="40" t="s">
        <v>149</v>
      </c>
      <c r="C72" s="29" t="s">
        <v>26</v>
      </c>
      <c r="D72" s="30" t="s">
        <v>150</v>
      </c>
      <c r="E72" s="31">
        <v>83728.3</v>
      </c>
      <c r="F72" s="31"/>
      <c r="G72" s="32"/>
      <c r="H72" s="30">
        <f t="shared" si="0"/>
        <v>83728.3</v>
      </c>
      <c r="I72" s="31">
        <v>90668.31</v>
      </c>
      <c r="J72" s="31"/>
      <c r="K72" s="32"/>
      <c r="L72" s="30">
        <f t="shared" si="1"/>
        <v>90668.31</v>
      </c>
      <c r="M72" s="31">
        <v>81273.89</v>
      </c>
      <c r="N72" s="31"/>
      <c r="O72" s="32"/>
      <c r="P72" s="30">
        <f t="shared" si="2"/>
        <v>81273.89</v>
      </c>
      <c r="Q72" s="31">
        <f t="shared" si="3"/>
        <v>255670.5</v>
      </c>
      <c r="R72" s="31">
        <f t="shared" si="3"/>
        <v>0</v>
      </c>
      <c r="S72" s="31">
        <f t="shared" si="3"/>
        <v>0</v>
      </c>
      <c r="T72" s="30">
        <f t="shared" si="4"/>
        <v>255670.5</v>
      </c>
      <c r="U72" s="31">
        <v>18953.490000000002</v>
      </c>
      <c r="V72" s="31"/>
      <c r="W72" s="31"/>
      <c r="X72" s="30">
        <f t="shared" si="5"/>
        <v>18953.490000000002</v>
      </c>
      <c r="Y72" s="31">
        <v>85611.94</v>
      </c>
      <c r="Z72" s="31">
        <v>0</v>
      </c>
      <c r="AA72" s="31">
        <v>0</v>
      </c>
      <c r="AB72" s="30">
        <f t="shared" si="6"/>
        <v>85611.94</v>
      </c>
    </row>
    <row r="73" spans="1:28">
      <c r="A73" s="27">
        <v>63</v>
      </c>
      <c r="B73" s="40" t="s">
        <v>151</v>
      </c>
      <c r="C73" s="29" t="s">
        <v>47</v>
      </c>
      <c r="D73" s="30" t="s">
        <v>152</v>
      </c>
      <c r="E73" s="31">
        <v>192131.81</v>
      </c>
      <c r="F73" s="31">
        <v>8840</v>
      </c>
      <c r="G73" s="32">
        <v>0</v>
      </c>
      <c r="H73" s="30">
        <f t="shared" si="0"/>
        <v>200971.81</v>
      </c>
      <c r="I73" s="31">
        <v>208001.63</v>
      </c>
      <c r="J73" s="31">
        <v>9800</v>
      </c>
      <c r="K73" s="32">
        <v>0</v>
      </c>
      <c r="L73" s="30">
        <f t="shared" si="1"/>
        <v>217801.63</v>
      </c>
      <c r="M73" s="31">
        <v>198464.27</v>
      </c>
      <c r="N73" s="31">
        <v>7240</v>
      </c>
      <c r="O73" s="32">
        <v>0</v>
      </c>
      <c r="P73" s="30">
        <f t="shared" si="2"/>
        <v>205704.27</v>
      </c>
      <c r="Q73" s="31">
        <f t="shared" si="3"/>
        <v>598597.71</v>
      </c>
      <c r="R73" s="31">
        <f t="shared" si="3"/>
        <v>25880</v>
      </c>
      <c r="S73" s="31">
        <f t="shared" si="3"/>
        <v>0</v>
      </c>
      <c r="T73" s="30">
        <f t="shared" si="4"/>
        <v>624477.71</v>
      </c>
      <c r="U73" s="31">
        <v>44988.160000000003</v>
      </c>
      <c r="V73" s="31">
        <v>2720</v>
      </c>
      <c r="W73" s="31">
        <v>0</v>
      </c>
      <c r="X73" s="30">
        <f t="shared" si="5"/>
        <v>47708.160000000003</v>
      </c>
      <c r="Y73" s="31">
        <v>196056.63</v>
      </c>
      <c r="Z73" s="31">
        <v>9061.64</v>
      </c>
      <c r="AA73" s="31">
        <v>0</v>
      </c>
      <c r="AB73" s="30">
        <f t="shared" si="6"/>
        <v>205118.27000000002</v>
      </c>
    </row>
    <row r="74" spans="1:28">
      <c r="A74" s="27">
        <v>64</v>
      </c>
      <c r="B74" s="28" t="s">
        <v>153</v>
      </c>
      <c r="C74" s="29" t="s">
        <v>26</v>
      </c>
      <c r="D74" s="30" t="s">
        <v>154</v>
      </c>
      <c r="E74" s="31">
        <v>96473.16</v>
      </c>
      <c r="F74" s="31">
        <v>0</v>
      </c>
      <c r="G74" s="32">
        <v>0</v>
      </c>
      <c r="H74" s="30">
        <f t="shared" si="0"/>
        <v>96473.16</v>
      </c>
      <c r="I74" s="31">
        <v>104093.1</v>
      </c>
      <c r="J74" s="31">
        <v>0</v>
      </c>
      <c r="K74" s="32">
        <v>0</v>
      </c>
      <c r="L74" s="30">
        <f t="shared" si="1"/>
        <v>104093.1</v>
      </c>
      <c r="M74" s="31">
        <v>94991.61</v>
      </c>
      <c r="N74" s="31">
        <v>0</v>
      </c>
      <c r="O74" s="32">
        <v>0</v>
      </c>
      <c r="P74" s="30">
        <f t="shared" si="2"/>
        <v>94991.61</v>
      </c>
      <c r="Q74" s="31">
        <f t="shared" si="3"/>
        <v>295557.87</v>
      </c>
      <c r="R74" s="31">
        <f t="shared" si="3"/>
        <v>0</v>
      </c>
      <c r="S74" s="31">
        <f t="shared" si="3"/>
        <v>0</v>
      </c>
      <c r="T74" s="30">
        <f t="shared" si="4"/>
        <v>295557.87</v>
      </c>
      <c r="U74" s="31">
        <v>5854.99</v>
      </c>
      <c r="V74" s="31">
        <v>0</v>
      </c>
      <c r="W74" s="31">
        <v>0</v>
      </c>
      <c r="X74" s="30">
        <f t="shared" si="5"/>
        <v>5854.99</v>
      </c>
      <c r="Y74" s="31">
        <v>98325.02</v>
      </c>
      <c r="Z74" s="31">
        <v>0</v>
      </c>
      <c r="AA74" s="31">
        <v>0</v>
      </c>
      <c r="AB74" s="30">
        <f t="shared" si="6"/>
        <v>98325.02</v>
      </c>
    </row>
    <row r="75" spans="1:28">
      <c r="A75" s="27">
        <v>65</v>
      </c>
      <c r="B75" s="28" t="s">
        <v>155</v>
      </c>
      <c r="C75" s="29" t="s">
        <v>26</v>
      </c>
      <c r="D75" s="30" t="s">
        <v>156</v>
      </c>
      <c r="E75" s="31">
        <v>56561.02</v>
      </c>
      <c r="F75" s="31">
        <v>0</v>
      </c>
      <c r="G75" s="32">
        <v>0</v>
      </c>
      <c r="H75" s="30">
        <f t="shared" si="0"/>
        <v>56561.02</v>
      </c>
      <c r="I75" s="31">
        <v>60314.99</v>
      </c>
      <c r="J75" s="31">
        <v>0</v>
      </c>
      <c r="K75" s="32">
        <v>0</v>
      </c>
      <c r="L75" s="30">
        <f t="shared" si="1"/>
        <v>60314.99</v>
      </c>
      <c r="M75" s="31">
        <v>38659.07</v>
      </c>
      <c r="N75" s="31">
        <v>0</v>
      </c>
      <c r="O75" s="32">
        <v>0</v>
      </c>
      <c r="P75" s="30">
        <f t="shared" si="2"/>
        <v>38659.07</v>
      </c>
      <c r="Q75" s="31">
        <f t="shared" si="3"/>
        <v>155535.07999999999</v>
      </c>
      <c r="R75" s="31">
        <f t="shared" si="3"/>
        <v>0</v>
      </c>
      <c r="S75" s="31">
        <f t="shared" si="3"/>
        <v>0</v>
      </c>
      <c r="T75" s="30">
        <f t="shared" si="4"/>
        <v>155535.07999999999</v>
      </c>
      <c r="U75" s="31">
        <v>12324.17</v>
      </c>
      <c r="V75" s="31">
        <v>0</v>
      </c>
      <c r="W75" s="31">
        <v>0</v>
      </c>
      <c r="X75" s="30">
        <f t="shared" si="5"/>
        <v>12324.17</v>
      </c>
      <c r="Y75" s="31">
        <v>57410.05</v>
      </c>
      <c r="Z75" s="31">
        <v>0</v>
      </c>
      <c r="AA75" s="31">
        <v>0</v>
      </c>
      <c r="AB75" s="30">
        <f t="shared" si="6"/>
        <v>57410.05</v>
      </c>
    </row>
    <row r="76" spans="1:28">
      <c r="A76" s="27">
        <v>66</v>
      </c>
      <c r="B76" s="40" t="s">
        <v>157</v>
      </c>
      <c r="C76" s="29" t="s">
        <v>41</v>
      </c>
      <c r="D76" s="30" t="s">
        <v>158</v>
      </c>
      <c r="E76" s="31">
        <v>0</v>
      </c>
      <c r="F76" s="31">
        <v>0</v>
      </c>
      <c r="G76" s="32">
        <v>44740</v>
      </c>
      <c r="H76" s="30">
        <f t="shared" ref="H76:H139" si="7">E76+F76+G76</f>
        <v>44740</v>
      </c>
      <c r="I76" s="31">
        <v>0</v>
      </c>
      <c r="J76" s="31">
        <v>0</v>
      </c>
      <c r="K76" s="32">
        <v>45530</v>
      </c>
      <c r="L76" s="30">
        <f t="shared" ref="L76:L139" si="8">I76+J76+K76</f>
        <v>45530</v>
      </c>
      <c r="M76" s="31">
        <v>0</v>
      </c>
      <c r="N76" s="31">
        <v>0</v>
      </c>
      <c r="O76" s="32">
        <v>46225</v>
      </c>
      <c r="P76" s="30">
        <f t="shared" ref="P76:P139" si="9">M76+N76+O76</f>
        <v>46225</v>
      </c>
      <c r="Q76" s="31">
        <f t="shared" ref="Q76:S139" si="10">E76+I76+M76</f>
        <v>0</v>
      </c>
      <c r="R76" s="31">
        <f t="shared" si="10"/>
        <v>0</v>
      </c>
      <c r="S76" s="31">
        <f t="shared" si="10"/>
        <v>136495</v>
      </c>
      <c r="T76" s="30">
        <f t="shared" ref="T76:T139" si="11">Q76+R76+S76</f>
        <v>136495</v>
      </c>
      <c r="U76" s="31">
        <v>0</v>
      </c>
      <c r="V76" s="31">
        <v>0</v>
      </c>
      <c r="W76" s="31">
        <v>48095</v>
      </c>
      <c r="X76" s="30">
        <f t="shared" ref="X76:X139" si="12">U76+V76+W76</f>
        <v>48095</v>
      </c>
      <c r="Y76" s="31">
        <v>0</v>
      </c>
      <c r="Z76" s="31">
        <v>0</v>
      </c>
      <c r="AA76" s="31">
        <v>48873.370148289796</v>
      </c>
      <c r="AB76" s="30">
        <f t="shared" ref="AB76:AB139" si="13">Y76+Z76+AA76</f>
        <v>48873.370148289796</v>
      </c>
    </row>
    <row r="77" spans="1:28">
      <c r="A77" s="27">
        <v>67</v>
      </c>
      <c r="B77" s="40" t="s">
        <v>159</v>
      </c>
      <c r="C77" s="29" t="s">
        <v>26</v>
      </c>
      <c r="D77" s="30" t="s">
        <v>160</v>
      </c>
      <c r="E77" s="31">
        <v>144556.20000000001</v>
      </c>
      <c r="F77" s="31">
        <v>0</v>
      </c>
      <c r="G77" s="32">
        <v>0</v>
      </c>
      <c r="H77" s="30">
        <f t="shared" si="7"/>
        <v>144556.20000000001</v>
      </c>
      <c r="I77" s="31">
        <v>119983.52</v>
      </c>
      <c r="J77" s="31">
        <v>0</v>
      </c>
      <c r="K77" s="32">
        <v>0</v>
      </c>
      <c r="L77" s="30">
        <f t="shared" si="8"/>
        <v>119983.52</v>
      </c>
      <c r="M77" s="31">
        <v>93388.93</v>
      </c>
      <c r="N77" s="31">
        <v>0</v>
      </c>
      <c r="O77" s="32">
        <v>0</v>
      </c>
      <c r="P77" s="30">
        <f t="shared" si="9"/>
        <v>93388.93</v>
      </c>
      <c r="Q77" s="31">
        <f t="shared" si="10"/>
        <v>357928.65</v>
      </c>
      <c r="R77" s="31">
        <f t="shared" si="10"/>
        <v>0</v>
      </c>
      <c r="S77" s="31">
        <f t="shared" si="10"/>
        <v>0</v>
      </c>
      <c r="T77" s="30">
        <f t="shared" si="11"/>
        <v>357928.65</v>
      </c>
      <c r="U77" s="31">
        <v>738.22</v>
      </c>
      <c r="V77" s="31">
        <v>0</v>
      </c>
      <c r="W77" s="31">
        <v>0</v>
      </c>
      <c r="X77" s="30">
        <f t="shared" si="12"/>
        <v>738.22</v>
      </c>
      <c r="Y77" s="31">
        <v>135426.75</v>
      </c>
      <c r="Z77" s="31">
        <v>0</v>
      </c>
      <c r="AA77" s="31">
        <v>0</v>
      </c>
      <c r="AB77" s="30">
        <f t="shared" si="13"/>
        <v>135426.75</v>
      </c>
    </row>
    <row r="78" spans="1:28">
      <c r="A78" s="27">
        <v>68</v>
      </c>
      <c r="B78" s="40" t="s">
        <v>161</v>
      </c>
      <c r="C78" s="29" t="s">
        <v>20</v>
      </c>
      <c r="D78" s="30" t="s">
        <v>162</v>
      </c>
      <c r="E78" s="31">
        <v>87908.67</v>
      </c>
      <c r="F78" s="31"/>
      <c r="G78" s="32">
        <v>19319</v>
      </c>
      <c r="H78" s="30">
        <f t="shared" si="7"/>
        <v>107227.67</v>
      </c>
      <c r="I78" s="31">
        <v>78842.5</v>
      </c>
      <c r="J78" s="31"/>
      <c r="K78" s="32">
        <v>19597</v>
      </c>
      <c r="L78" s="30">
        <f t="shared" si="8"/>
        <v>98439.5</v>
      </c>
      <c r="M78" s="31">
        <v>82607.600000000006</v>
      </c>
      <c r="N78" s="31"/>
      <c r="O78" s="32">
        <v>18458</v>
      </c>
      <c r="P78" s="30">
        <f t="shared" si="9"/>
        <v>101065.60000000001</v>
      </c>
      <c r="Q78" s="31">
        <f t="shared" si="10"/>
        <v>249358.77</v>
      </c>
      <c r="R78" s="31">
        <f t="shared" si="10"/>
        <v>0</v>
      </c>
      <c r="S78" s="31">
        <f t="shared" si="10"/>
        <v>57374</v>
      </c>
      <c r="T78" s="30">
        <f t="shared" si="11"/>
        <v>306732.77</v>
      </c>
      <c r="U78" s="31">
        <v>70839.539999999994</v>
      </c>
      <c r="V78" s="31"/>
      <c r="W78" s="31">
        <v>3107</v>
      </c>
      <c r="X78" s="30">
        <f t="shared" si="12"/>
        <v>73946.539999999994</v>
      </c>
      <c r="Y78" s="31">
        <v>80180.219999999987</v>
      </c>
      <c r="Z78" s="31">
        <v>0</v>
      </c>
      <c r="AA78" s="31">
        <v>19475.689999999999</v>
      </c>
      <c r="AB78" s="30">
        <f t="shared" si="13"/>
        <v>99655.909999999989</v>
      </c>
    </row>
    <row r="79" spans="1:28">
      <c r="A79" s="27">
        <v>69</v>
      </c>
      <c r="B79" s="28" t="s">
        <v>163</v>
      </c>
      <c r="C79" s="29" t="s">
        <v>47</v>
      </c>
      <c r="D79" s="30" t="s">
        <v>164</v>
      </c>
      <c r="E79" s="31">
        <v>87912.91</v>
      </c>
      <c r="F79" s="31">
        <v>4720</v>
      </c>
      <c r="G79" s="32">
        <v>0</v>
      </c>
      <c r="H79" s="30">
        <f t="shared" si="7"/>
        <v>92632.91</v>
      </c>
      <c r="I79" s="31">
        <v>95712.54</v>
      </c>
      <c r="J79" s="31">
        <v>4320</v>
      </c>
      <c r="K79" s="32">
        <v>0</v>
      </c>
      <c r="L79" s="30">
        <f t="shared" si="8"/>
        <v>100032.54</v>
      </c>
      <c r="M79" s="31">
        <v>88842.61</v>
      </c>
      <c r="N79" s="31">
        <v>2360</v>
      </c>
      <c r="O79" s="32">
        <v>0</v>
      </c>
      <c r="P79" s="30">
        <f t="shared" si="9"/>
        <v>91202.61</v>
      </c>
      <c r="Q79" s="31">
        <f t="shared" si="10"/>
        <v>272468.06</v>
      </c>
      <c r="R79" s="31">
        <f t="shared" si="10"/>
        <v>11400</v>
      </c>
      <c r="S79" s="31">
        <f t="shared" si="10"/>
        <v>0</v>
      </c>
      <c r="T79" s="30">
        <f t="shared" si="11"/>
        <v>283868.06</v>
      </c>
      <c r="U79" s="31">
        <v>91412.07</v>
      </c>
      <c r="V79" s="31">
        <v>1320</v>
      </c>
      <c r="W79" s="31">
        <v>0</v>
      </c>
      <c r="X79" s="30">
        <f t="shared" si="12"/>
        <v>92732.07</v>
      </c>
      <c r="Y79" s="31">
        <v>89633.34</v>
      </c>
      <c r="Z79" s="31">
        <v>5067.7299999999996</v>
      </c>
      <c r="AA79" s="31">
        <v>0</v>
      </c>
      <c r="AB79" s="30">
        <f t="shared" si="13"/>
        <v>94701.069999999992</v>
      </c>
    </row>
    <row r="80" spans="1:28">
      <c r="A80" s="27">
        <v>70</v>
      </c>
      <c r="B80" s="40" t="s">
        <v>165</v>
      </c>
      <c r="C80" s="29" t="s">
        <v>26</v>
      </c>
      <c r="D80" s="30" t="s">
        <v>166</v>
      </c>
      <c r="E80" s="31">
        <v>81518.149999999994</v>
      </c>
      <c r="F80" s="31"/>
      <c r="G80" s="32"/>
      <c r="H80" s="30">
        <f t="shared" si="7"/>
        <v>81518.149999999994</v>
      </c>
      <c r="I80" s="31">
        <v>86679.45</v>
      </c>
      <c r="J80" s="31"/>
      <c r="K80" s="32"/>
      <c r="L80" s="30">
        <f t="shared" si="8"/>
        <v>86679.45</v>
      </c>
      <c r="M80" s="31">
        <v>84000.1</v>
      </c>
      <c r="N80" s="31"/>
      <c r="O80" s="32"/>
      <c r="P80" s="30">
        <f t="shared" si="9"/>
        <v>84000.1</v>
      </c>
      <c r="Q80" s="31">
        <f t="shared" si="10"/>
        <v>252197.69999999998</v>
      </c>
      <c r="R80" s="31">
        <f t="shared" si="10"/>
        <v>0</v>
      </c>
      <c r="S80" s="31">
        <f t="shared" si="10"/>
        <v>0</v>
      </c>
      <c r="T80" s="30">
        <f t="shared" si="11"/>
        <v>252197.69999999998</v>
      </c>
      <c r="U80" s="31">
        <v>106139.8</v>
      </c>
      <c r="V80" s="31"/>
      <c r="W80" s="31"/>
      <c r="X80" s="30">
        <f t="shared" si="12"/>
        <v>106139.8</v>
      </c>
      <c r="Y80" s="31">
        <v>101664.30718769305</v>
      </c>
      <c r="Z80" s="31">
        <v>0</v>
      </c>
      <c r="AA80" s="31">
        <v>0</v>
      </c>
      <c r="AB80" s="30">
        <f t="shared" si="13"/>
        <v>101664.30718769305</v>
      </c>
    </row>
    <row r="81" spans="1:28">
      <c r="A81" s="27">
        <v>71</v>
      </c>
      <c r="B81" s="40" t="s">
        <v>167</v>
      </c>
      <c r="C81" s="29" t="s">
        <v>58</v>
      </c>
      <c r="D81" s="30" t="s">
        <v>168</v>
      </c>
      <c r="E81" s="31">
        <v>49998.13</v>
      </c>
      <c r="F81" s="31"/>
      <c r="G81" s="32"/>
      <c r="H81" s="30">
        <f t="shared" si="7"/>
        <v>49998.13</v>
      </c>
      <c r="I81" s="31">
        <v>76123.289999999994</v>
      </c>
      <c r="J81" s="31"/>
      <c r="K81" s="32"/>
      <c r="L81" s="30">
        <f t="shared" si="8"/>
        <v>76123.289999999994</v>
      </c>
      <c r="M81" s="31">
        <v>49175.08</v>
      </c>
      <c r="N81" s="31"/>
      <c r="O81" s="32"/>
      <c r="P81" s="30">
        <f t="shared" si="9"/>
        <v>49175.08</v>
      </c>
      <c r="Q81" s="31">
        <f t="shared" si="10"/>
        <v>175296.5</v>
      </c>
      <c r="R81" s="31">
        <f t="shared" si="10"/>
        <v>0</v>
      </c>
      <c r="S81" s="31">
        <f t="shared" si="10"/>
        <v>0</v>
      </c>
      <c r="T81" s="30">
        <f t="shared" si="11"/>
        <v>175296.5</v>
      </c>
      <c r="U81" s="31">
        <v>8198.56</v>
      </c>
      <c r="V81" s="31"/>
      <c r="W81" s="31"/>
      <c r="X81" s="30">
        <f t="shared" si="12"/>
        <v>8198.56</v>
      </c>
      <c r="Y81" s="31">
        <v>77674.34</v>
      </c>
      <c r="Z81" s="31">
        <v>0</v>
      </c>
      <c r="AA81" s="31">
        <v>0</v>
      </c>
      <c r="AB81" s="30">
        <f t="shared" si="13"/>
        <v>77674.34</v>
      </c>
    </row>
    <row r="82" spans="1:28">
      <c r="A82" s="27">
        <v>72</v>
      </c>
      <c r="B82" s="40" t="s">
        <v>169</v>
      </c>
      <c r="C82" s="29" t="s">
        <v>58</v>
      </c>
      <c r="D82" s="30" t="s">
        <v>170</v>
      </c>
      <c r="E82" s="31">
        <v>106216.34</v>
      </c>
      <c r="F82" s="31"/>
      <c r="G82" s="32"/>
      <c r="H82" s="30">
        <f t="shared" si="7"/>
        <v>106216.34</v>
      </c>
      <c r="I82" s="31">
        <v>121838.31</v>
      </c>
      <c r="J82" s="31"/>
      <c r="K82" s="32"/>
      <c r="L82" s="30">
        <f t="shared" si="8"/>
        <v>121838.31</v>
      </c>
      <c r="M82" s="31">
        <v>84689.73</v>
      </c>
      <c r="N82" s="31"/>
      <c r="O82" s="32"/>
      <c r="P82" s="30">
        <f t="shared" si="9"/>
        <v>84689.73</v>
      </c>
      <c r="Q82" s="31">
        <f t="shared" si="10"/>
        <v>312744.38</v>
      </c>
      <c r="R82" s="31">
        <f t="shared" si="10"/>
        <v>0</v>
      </c>
      <c r="S82" s="31">
        <f t="shared" si="10"/>
        <v>0</v>
      </c>
      <c r="T82" s="30">
        <f t="shared" si="11"/>
        <v>312744.38</v>
      </c>
      <c r="U82" s="31">
        <v>19655.64</v>
      </c>
      <c r="V82" s="31"/>
      <c r="W82" s="31"/>
      <c r="X82" s="30">
        <f t="shared" si="12"/>
        <v>19655.64</v>
      </c>
      <c r="Y82" s="31">
        <v>123819.28</v>
      </c>
      <c r="Z82" s="31">
        <v>1479.88</v>
      </c>
      <c r="AA82" s="31">
        <v>0</v>
      </c>
      <c r="AB82" s="30">
        <f t="shared" si="13"/>
        <v>125299.16</v>
      </c>
    </row>
    <row r="83" spans="1:28">
      <c r="A83" s="27">
        <v>73</v>
      </c>
      <c r="B83" s="40" t="s">
        <v>171</v>
      </c>
      <c r="C83" s="29" t="s">
        <v>44</v>
      </c>
      <c r="D83" s="30" t="s">
        <v>172</v>
      </c>
      <c r="E83" s="31"/>
      <c r="F83" s="31">
        <v>2680</v>
      </c>
      <c r="G83" s="32"/>
      <c r="H83" s="30">
        <f t="shared" si="7"/>
        <v>2680</v>
      </c>
      <c r="I83" s="31"/>
      <c r="J83" s="31">
        <v>3160</v>
      </c>
      <c r="K83" s="32"/>
      <c r="L83" s="30">
        <f t="shared" si="8"/>
        <v>3160</v>
      </c>
      <c r="M83" s="31"/>
      <c r="N83" s="31">
        <v>1540</v>
      </c>
      <c r="O83" s="32"/>
      <c r="P83" s="30">
        <f t="shared" si="9"/>
        <v>1540</v>
      </c>
      <c r="Q83" s="31">
        <f t="shared" si="10"/>
        <v>0</v>
      </c>
      <c r="R83" s="31">
        <f t="shared" si="10"/>
        <v>7380</v>
      </c>
      <c r="S83" s="31">
        <f t="shared" si="10"/>
        <v>0</v>
      </c>
      <c r="T83" s="30">
        <f t="shared" si="11"/>
        <v>7380</v>
      </c>
      <c r="U83" s="31"/>
      <c r="V83" s="31"/>
      <c r="W83" s="31"/>
      <c r="X83" s="30">
        <f t="shared" si="12"/>
        <v>0</v>
      </c>
      <c r="Y83" s="31">
        <v>0</v>
      </c>
      <c r="Z83" s="31">
        <v>2770.31</v>
      </c>
      <c r="AA83" s="31">
        <v>0</v>
      </c>
      <c r="AB83" s="30">
        <f t="shared" si="13"/>
        <v>2770.31</v>
      </c>
    </row>
    <row r="84" spans="1:28">
      <c r="A84" s="27">
        <v>74</v>
      </c>
      <c r="B84" s="40" t="s">
        <v>173</v>
      </c>
      <c r="C84" s="29" t="s">
        <v>41</v>
      </c>
      <c r="D84" s="30" t="s">
        <v>174</v>
      </c>
      <c r="E84" s="31"/>
      <c r="F84" s="31"/>
      <c r="G84" s="32">
        <v>101290</v>
      </c>
      <c r="H84" s="30">
        <f t="shared" si="7"/>
        <v>101290</v>
      </c>
      <c r="I84" s="31"/>
      <c r="J84" s="31"/>
      <c r="K84" s="32">
        <v>98635</v>
      </c>
      <c r="L84" s="30">
        <f t="shared" si="8"/>
        <v>98635</v>
      </c>
      <c r="M84" s="31"/>
      <c r="N84" s="31"/>
      <c r="O84" s="32">
        <v>63120</v>
      </c>
      <c r="P84" s="30">
        <f t="shared" si="9"/>
        <v>63120</v>
      </c>
      <c r="Q84" s="31">
        <f t="shared" si="10"/>
        <v>0</v>
      </c>
      <c r="R84" s="31">
        <f t="shared" si="10"/>
        <v>0</v>
      </c>
      <c r="S84" s="31">
        <f t="shared" si="10"/>
        <v>263045</v>
      </c>
      <c r="T84" s="30">
        <f t="shared" si="11"/>
        <v>263045</v>
      </c>
      <c r="U84" s="31"/>
      <c r="V84" s="31"/>
      <c r="W84" s="31">
        <v>26345</v>
      </c>
      <c r="X84" s="30">
        <f t="shared" si="12"/>
        <v>26345</v>
      </c>
      <c r="Y84" s="31">
        <v>0</v>
      </c>
      <c r="Z84" s="31">
        <v>0</v>
      </c>
      <c r="AA84" s="31">
        <v>81963.75</v>
      </c>
      <c r="AB84" s="30">
        <f t="shared" si="13"/>
        <v>81963.75</v>
      </c>
    </row>
    <row r="85" spans="1:28">
      <c r="A85" s="27">
        <v>75</v>
      </c>
      <c r="B85" s="28" t="s">
        <v>175</v>
      </c>
      <c r="C85" s="29" t="s">
        <v>26</v>
      </c>
      <c r="D85" s="30" t="s">
        <v>176</v>
      </c>
      <c r="E85" s="31">
        <v>93946.12</v>
      </c>
      <c r="F85" s="31"/>
      <c r="G85" s="32"/>
      <c r="H85" s="30">
        <f t="shared" si="7"/>
        <v>93946.12</v>
      </c>
      <c r="I85" s="31">
        <v>102568.01</v>
      </c>
      <c r="J85" s="31"/>
      <c r="K85" s="32"/>
      <c r="L85" s="30">
        <f t="shared" si="8"/>
        <v>102568.01</v>
      </c>
      <c r="M85" s="31">
        <v>97641.44</v>
      </c>
      <c r="N85" s="31"/>
      <c r="O85" s="32"/>
      <c r="P85" s="30">
        <f t="shared" si="9"/>
        <v>97641.44</v>
      </c>
      <c r="Q85" s="31">
        <f t="shared" si="10"/>
        <v>294155.57</v>
      </c>
      <c r="R85" s="31">
        <f t="shared" si="10"/>
        <v>0</v>
      </c>
      <c r="S85" s="31">
        <f t="shared" si="10"/>
        <v>0</v>
      </c>
      <c r="T85" s="30">
        <f t="shared" si="11"/>
        <v>294155.57</v>
      </c>
      <c r="U85" s="31">
        <v>33875.279999999999</v>
      </c>
      <c r="V85" s="31"/>
      <c r="W85" s="31"/>
      <c r="X85" s="30">
        <f t="shared" si="12"/>
        <v>33875.279999999999</v>
      </c>
      <c r="Y85" s="31">
        <v>96119.93</v>
      </c>
      <c r="Z85" s="31">
        <v>0</v>
      </c>
      <c r="AA85" s="31">
        <v>0</v>
      </c>
      <c r="AB85" s="30">
        <f t="shared" si="13"/>
        <v>96119.93</v>
      </c>
    </row>
    <row r="86" spans="1:28">
      <c r="A86" s="27">
        <v>76</v>
      </c>
      <c r="B86" s="40" t="s">
        <v>177</v>
      </c>
      <c r="C86" s="42" t="s">
        <v>26</v>
      </c>
      <c r="D86" s="30" t="s">
        <v>178</v>
      </c>
      <c r="E86" s="31">
        <v>56437.45</v>
      </c>
      <c r="F86" s="31"/>
      <c r="G86" s="32"/>
      <c r="H86" s="30">
        <f t="shared" si="7"/>
        <v>56437.45</v>
      </c>
      <c r="I86" s="31">
        <v>67631.73</v>
      </c>
      <c r="J86" s="31"/>
      <c r="K86" s="32"/>
      <c r="L86" s="30">
        <f t="shared" si="8"/>
        <v>67631.73</v>
      </c>
      <c r="M86" s="31">
        <v>51696.54</v>
      </c>
      <c r="N86" s="31"/>
      <c r="O86" s="32"/>
      <c r="P86" s="30">
        <f t="shared" si="9"/>
        <v>51696.54</v>
      </c>
      <c r="Q86" s="31">
        <f t="shared" si="10"/>
        <v>175765.72</v>
      </c>
      <c r="R86" s="31">
        <f t="shared" si="10"/>
        <v>0</v>
      </c>
      <c r="S86" s="31">
        <f t="shared" si="10"/>
        <v>0</v>
      </c>
      <c r="T86" s="30">
        <f t="shared" si="11"/>
        <v>175765.72</v>
      </c>
      <c r="U86" s="31">
        <v>8591.74</v>
      </c>
      <c r="V86" s="31"/>
      <c r="W86" s="31"/>
      <c r="X86" s="30">
        <f t="shared" si="12"/>
        <v>8591.74</v>
      </c>
      <c r="Y86" s="31">
        <v>68746.540000000008</v>
      </c>
      <c r="Z86" s="31">
        <v>0</v>
      </c>
      <c r="AA86" s="31">
        <v>0</v>
      </c>
      <c r="AB86" s="30">
        <f t="shared" si="13"/>
        <v>68746.540000000008</v>
      </c>
    </row>
    <row r="87" spans="1:28">
      <c r="A87" s="27">
        <v>77</v>
      </c>
      <c r="B87" s="28" t="s">
        <v>179</v>
      </c>
      <c r="C87" s="29" t="s">
        <v>41</v>
      </c>
      <c r="D87" s="30" t="s">
        <v>180</v>
      </c>
      <c r="E87" s="31"/>
      <c r="F87" s="31"/>
      <c r="G87" s="32">
        <v>23812</v>
      </c>
      <c r="H87" s="30">
        <f t="shared" si="7"/>
        <v>23812</v>
      </c>
      <c r="I87" s="31"/>
      <c r="J87" s="31"/>
      <c r="K87" s="32">
        <v>25693</v>
      </c>
      <c r="L87" s="30">
        <f t="shared" si="8"/>
        <v>25693</v>
      </c>
      <c r="M87" s="31"/>
      <c r="N87" s="31"/>
      <c r="O87" s="32">
        <v>20771</v>
      </c>
      <c r="P87" s="30">
        <f t="shared" si="9"/>
        <v>20771</v>
      </c>
      <c r="Q87" s="31">
        <f t="shared" si="10"/>
        <v>0</v>
      </c>
      <c r="R87" s="31">
        <f t="shared" si="10"/>
        <v>0</v>
      </c>
      <c r="S87" s="31">
        <f t="shared" si="10"/>
        <v>70276</v>
      </c>
      <c r="T87" s="30">
        <f t="shared" si="11"/>
        <v>70276</v>
      </c>
      <c r="U87" s="31"/>
      <c r="V87" s="31"/>
      <c r="W87" s="31">
        <v>3446</v>
      </c>
      <c r="X87" s="30">
        <f t="shared" si="12"/>
        <v>3446</v>
      </c>
      <c r="Y87" s="31">
        <v>0</v>
      </c>
      <c r="Z87" s="31">
        <v>0</v>
      </c>
      <c r="AA87" s="31">
        <v>26184.66</v>
      </c>
      <c r="AB87" s="30">
        <f t="shared" si="13"/>
        <v>26184.66</v>
      </c>
    </row>
    <row r="88" spans="1:28">
      <c r="A88" s="27">
        <v>78</v>
      </c>
      <c r="B88" s="40" t="s">
        <v>181</v>
      </c>
      <c r="C88" s="42" t="s">
        <v>26</v>
      </c>
      <c r="D88" s="30" t="s">
        <v>182</v>
      </c>
      <c r="E88" s="31">
        <v>97427.3</v>
      </c>
      <c r="F88" s="31"/>
      <c r="G88" s="32"/>
      <c r="H88" s="30">
        <f t="shared" si="7"/>
        <v>97427.3</v>
      </c>
      <c r="I88" s="31">
        <v>106451.89</v>
      </c>
      <c r="J88" s="31"/>
      <c r="K88" s="32"/>
      <c r="L88" s="30">
        <f t="shared" si="8"/>
        <v>106451.89</v>
      </c>
      <c r="M88" s="31">
        <v>100867.33</v>
      </c>
      <c r="N88" s="31">
        <v>0</v>
      </c>
      <c r="O88" s="32"/>
      <c r="P88" s="30">
        <f t="shared" si="9"/>
        <v>100867.33</v>
      </c>
      <c r="Q88" s="31">
        <f t="shared" si="10"/>
        <v>304746.52</v>
      </c>
      <c r="R88" s="31">
        <f t="shared" si="10"/>
        <v>0</v>
      </c>
      <c r="S88" s="31">
        <f t="shared" si="10"/>
        <v>0</v>
      </c>
      <c r="T88" s="30">
        <f t="shared" si="11"/>
        <v>304746.52</v>
      </c>
      <c r="U88" s="31">
        <v>125330.87</v>
      </c>
      <c r="V88" s="31"/>
      <c r="W88" s="31"/>
      <c r="X88" s="30">
        <f t="shared" si="12"/>
        <v>125330.87</v>
      </c>
      <c r="Y88" s="31">
        <v>120594.23208333939</v>
      </c>
      <c r="Z88" s="31">
        <v>0</v>
      </c>
      <c r="AA88" s="31">
        <v>0</v>
      </c>
      <c r="AB88" s="30">
        <f t="shared" si="13"/>
        <v>120594.23208333939</v>
      </c>
    </row>
    <row r="89" spans="1:28" ht="33">
      <c r="A89" s="27">
        <v>79</v>
      </c>
      <c r="B89" s="40" t="s">
        <v>183</v>
      </c>
      <c r="C89" s="42" t="s">
        <v>47</v>
      </c>
      <c r="D89" s="30" t="s">
        <v>184</v>
      </c>
      <c r="E89" s="31">
        <v>108471.1</v>
      </c>
      <c r="F89" s="31">
        <v>1080</v>
      </c>
      <c r="G89" s="32">
        <v>0</v>
      </c>
      <c r="H89" s="30">
        <f t="shared" si="7"/>
        <v>109551.1</v>
      </c>
      <c r="I89" s="31">
        <v>119303.65</v>
      </c>
      <c r="J89" s="31">
        <v>1160</v>
      </c>
      <c r="K89" s="32">
        <v>0</v>
      </c>
      <c r="L89" s="30">
        <f t="shared" si="8"/>
        <v>120463.65</v>
      </c>
      <c r="M89" s="31">
        <v>13879.13</v>
      </c>
      <c r="N89" s="31">
        <v>480</v>
      </c>
      <c r="O89" s="32">
        <v>0</v>
      </c>
      <c r="P89" s="30">
        <f t="shared" si="9"/>
        <v>14359.13</v>
      </c>
      <c r="Q89" s="31">
        <f t="shared" si="10"/>
        <v>241653.88</v>
      </c>
      <c r="R89" s="31">
        <f t="shared" si="10"/>
        <v>2720</v>
      </c>
      <c r="S89" s="31">
        <f t="shared" si="10"/>
        <v>0</v>
      </c>
      <c r="T89" s="30">
        <f t="shared" si="11"/>
        <v>244373.88</v>
      </c>
      <c r="U89" s="31">
        <v>140183.23000000001</v>
      </c>
      <c r="V89" s="31">
        <v>1360</v>
      </c>
      <c r="W89" s="31">
        <v>0</v>
      </c>
      <c r="X89" s="30">
        <f t="shared" si="12"/>
        <v>141543.23000000001</v>
      </c>
      <c r="Y89" s="31">
        <v>134786.87164126465</v>
      </c>
      <c r="Z89" s="31">
        <v>1204.6300000000001</v>
      </c>
      <c r="AA89" s="31">
        <v>0</v>
      </c>
      <c r="AB89" s="30">
        <f t="shared" si="13"/>
        <v>135991.50164126465</v>
      </c>
    </row>
    <row r="90" spans="1:28">
      <c r="A90" s="27">
        <v>80</v>
      </c>
      <c r="B90" s="40" t="s">
        <v>185</v>
      </c>
      <c r="C90" s="42" t="s">
        <v>26</v>
      </c>
      <c r="D90" s="43" t="s">
        <v>186</v>
      </c>
      <c r="E90" s="44">
        <v>34799.71</v>
      </c>
      <c r="F90" s="44">
        <v>0</v>
      </c>
      <c r="G90" s="45">
        <v>0</v>
      </c>
      <c r="H90" s="30">
        <f t="shared" si="7"/>
        <v>34799.71</v>
      </c>
      <c r="I90" s="44">
        <v>46825.83</v>
      </c>
      <c r="J90" s="44">
        <v>0</v>
      </c>
      <c r="K90" s="45">
        <v>0</v>
      </c>
      <c r="L90" s="30">
        <f t="shared" si="8"/>
        <v>46825.83</v>
      </c>
      <c r="M90" s="44">
        <v>37725.440000000002</v>
      </c>
      <c r="N90" s="44">
        <v>0</v>
      </c>
      <c r="O90" s="45">
        <v>0</v>
      </c>
      <c r="P90" s="30">
        <f t="shared" si="9"/>
        <v>37725.440000000002</v>
      </c>
      <c r="Q90" s="31">
        <f t="shared" si="10"/>
        <v>119350.98000000001</v>
      </c>
      <c r="R90" s="31">
        <f t="shared" si="10"/>
        <v>0</v>
      </c>
      <c r="S90" s="31">
        <f t="shared" si="10"/>
        <v>0</v>
      </c>
      <c r="T90" s="30">
        <f t="shared" si="11"/>
        <v>119350.98000000001</v>
      </c>
      <c r="U90" s="31">
        <v>34314.11</v>
      </c>
      <c r="V90" s="31">
        <v>0</v>
      </c>
      <c r="W90" s="31">
        <v>0</v>
      </c>
      <c r="X90" s="30">
        <f t="shared" si="12"/>
        <v>34314.11</v>
      </c>
      <c r="Y90" s="31">
        <v>63146.420000000006</v>
      </c>
      <c r="Z90" s="31">
        <v>0</v>
      </c>
      <c r="AA90" s="31">
        <v>0</v>
      </c>
      <c r="AB90" s="30">
        <f t="shared" si="13"/>
        <v>63146.420000000006</v>
      </c>
    </row>
    <row r="91" spans="1:28">
      <c r="A91" s="27">
        <v>81</v>
      </c>
      <c r="B91" s="40" t="s">
        <v>187</v>
      </c>
      <c r="C91" s="42" t="s">
        <v>41</v>
      </c>
      <c r="D91" s="30" t="s">
        <v>188</v>
      </c>
      <c r="E91" s="31">
        <v>0</v>
      </c>
      <c r="F91" s="31">
        <v>0</v>
      </c>
      <c r="G91" s="32">
        <v>43200</v>
      </c>
      <c r="H91" s="30">
        <f t="shared" si="7"/>
        <v>43200</v>
      </c>
      <c r="I91" s="31">
        <v>0</v>
      </c>
      <c r="J91" s="31">
        <v>0</v>
      </c>
      <c r="K91" s="32">
        <v>43650</v>
      </c>
      <c r="L91" s="30">
        <f t="shared" si="8"/>
        <v>43650</v>
      </c>
      <c r="M91" s="31">
        <v>0</v>
      </c>
      <c r="N91" s="31">
        <v>0</v>
      </c>
      <c r="O91" s="32">
        <v>43650</v>
      </c>
      <c r="P91" s="30">
        <f t="shared" si="9"/>
        <v>43650</v>
      </c>
      <c r="Q91" s="31">
        <f t="shared" si="10"/>
        <v>0</v>
      </c>
      <c r="R91" s="31">
        <f t="shared" si="10"/>
        <v>0</v>
      </c>
      <c r="S91" s="31">
        <f t="shared" si="10"/>
        <v>130500</v>
      </c>
      <c r="T91" s="30">
        <f t="shared" si="11"/>
        <v>130500</v>
      </c>
      <c r="U91" s="31">
        <v>0</v>
      </c>
      <c r="V91" s="31">
        <v>0</v>
      </c>
      <c r="W91" s="31">
        <v>9450</v>
      </c>
      <c r="X91" s="30">
        <f t="shared" si="12"/>
        <v>9450</v>
      </c>
      <c r="Y91" s="31">
        <v>0</v>
      </c>
      <c r="Z91" s="31">
        <v>0</v>
      </c>
      <c r="AA91" s="31">
        <v>44671.32</v>
      </c>
      <c r="AB91" s="30">
        <f t="shared" si="13"/>
        <v>44671.32</v>
      </c>
    </row>
    <row r="92" spans="1:28">
      <c r="A92" s="27">
        <v>82</v>
      </c>
      <c r="B92" s="40" t="s">
        <v>189</v>
      </c>
      <c r="C92" s="42" t="s">
        <v>26</v>
      </c>
      <c r="D92" s="30" t="s">
        <v>190</v>
      </c>
      <c r="E92" s="31">
        <v>64229.26</v>
      </c>
      <c r="F92" s="31"/>
      <c r="G92" s="32"/>
      <c r="H92" s="30">
        <f t="shared" si="7"/>
        <v>64229.26</v>
      </c>
      <c r="I92" s="31">
        <v>68112.429999999993</v>
      </c>
      <c r="J92" s="31"/>
      <c r="K92" s="32"/>
      <c r="L92" s="30">
        <f t="shared" si="8"/>
        <v>68112.429999999993</v>
      </c>
      <c r="M92" s="31">
        <v>61891.49</v>
      </c>
      <c r="N92" s="31"/>
      <c r="O92" s="32"/>
      <c r="P92" s="30">
        <f t="shared" si="9"/>
        <v>61891.49</v>
      </c>
      <c r="Q92" s="31">
        <f t="shared" si="10"/>
        <v>194233.18</v>
      </c>
      <c r="R92" s="31">
        <f t="shared" si="10"/>
        <v>0</v>
      </c>
      <c r="S92" s="31">
        <f t="shared" si="10"/>
        <v>0</v>
      </c>
      <c r="T92" s="30">
        <f t="shared" si="11"/>
        <v>194233.18</v>
      </c>
      <c r="U92" s="31">
        <v>13242.71</v>
      </c>
      <c r="V92" s="31"/>
      <c r="W92" s="31"/>
      <c r="X92" s="30">
        <f t="shared" si="12"/>
        <v>13242.71</v>
      </c>
      <c r="Y92" s="31">
        <v>66441.850000000006</v>
      </c>
      <c r="Z92" s="31">
        <v>0</v>
      </c>
      <c r="AA92" s="31">
        <v>0</v>
      </c>
      <c r="AB92" s="30">
        <f t="shared" si="13"/>
        <v>66441.850000000006</v>
      </c>
    </row>
    <row r="93" spans="1:28" ht="33">
      <c r="A93" s="27">
        <v>83</v>
      </c>
      <c r="B93" s="40" t="s">
        <v>191</v>
      </c>
      <c r="C93" s="42" t="s">
        <v>41</v>
      </c>
      <c r="D93" s="30" t="s">
        <v>192</v>
      </c>
      <c r="E93" s="31"/>
      <c r="F93" s="31"/>
      <c r="G93" s="32">
        <v>377760</v>
      </c>
      <c r="H93" s="30">
        <f t="shared" si="7"/>
        <v>377760</v>
      </c>
      <c r="I93" s="31"/>
      <c r="J93" s="31"/>
      <c r="K93" s="32">
        <v>316145</v>
      </c>
      <c r="L93" s="30">
        <f t="shared" si="8"/>
        <v>316145</v>
      </c>
      <c r="M93" s="31"/>
      <c r="N93" s="31"/>
      <c r="O93" s="32">
        <v>355765</v>
      </c>
      <c r="P93" s="30">
        <f t="shared" si="9"/>
        <v>355765</v>
      </c>
      <c r="Q93" s="31">
        <f t="shared" si="10"/>
        <v>0</v>
      </c>
      <c r="R93" s="31">
        <f t="shared" si="10"/>
        <v>0</v>
      </c>
      <c r="S93" s="31">
        <f t="shared" si="10"/>
        <v>1049670</v>
      </c>
      <c r="T93" s="30">
        <f t="shared" si="11"/>
        <v>1049670</v>
      </c>
      <c r="U93" s="31"/>
      <c r="V93" s="31"/>
      <c r="W93" s="31">
        <v>370495</v>
      </c>
      <c r="X93" s="30">
        <f t="shared" si="12"/>
        <v>370495</v>
      </c>
      <c r="Y93" s="31">
        <v>0</v>
      </c>
      <c r="Z93" s="31">
        <v>0</v>
      </c>
      <c r="AA93" s="31">
        <v>376189.3330968527</v>
      </c>
      <c r="AB93" s="30">
        <f t="shared" si="13"/>
        <v>376189.3330968527</v>
      </c>
    </row>
    <row r="94" spans="1:28">
      <c r="A94" s="27">
        <v>84</v>
      </c>
      <c r="B94" s="40" t="s">
        <v>193</v>
      </c>
      <c r="C94" s="42" t="s">
        <v>41</v>
      </c>
      <c r="D94" s="46" t="s">
        <v>194</v>
      </c>
      <c r="E94" s="47"/>
      <c r="F94" s="47"/>
      <c r="G94" s="48">
        <v>74795</v>
      </c>
      <c r="H94" s="30">
        <f t="shared" si="7"/>
        <v>74795</v>
      </c>
      <c r="I94" s="47"/>
      <c r="J94" s="47"/>
      <c r="K94" s="48">
        <v>62340</v>
      </c>
      <c r="L94" s="30">
        <f t="shared" si="8"/>
        <v>62340</v>
      </c>
      <c r="M94" s="47"/>
      <c r="N94" s="47"/>
      <c r="O94" s="48">
        <v>70200</v>
      </c>
      <c r="P94" s="30">
        <f t="shared" si="9"/>
        <v>70200</v>
      </c>
      <c r="Q94" s="31">
        <f t="shared" si="10"/>
        <v>0</v>
      </c>
      <c r="R94" s="31">
        <f t="shared" si="10"/>
        <v>0</v>
      </c>
      <c r="S94" s="31">
        <f t="shared" si="10"/>
        <v>207335</v>
      </c>
      <c r="T94" s="30">
        <f t="shared" si="11"/>
        <v>207335</v>
      </c>
      <c r="U94" s="31"/>
      <c r="V94" s="31"/>
      <c r="W94" s="31">
        <v>73185</v>
      </c>
      <c r="X94" s="30">
        <f t="shared" si="12"/>
        <v>73185</v>
      </c>
      <c r="Y94" s="31">
        <v>0</v>
      </c>
      <c r="Z94" s="31">
        <v>0</v>
      </c>
      <c r="AA94" s="31">
        <v>67856.66</v>
      </c>
      <c r="AB94" s="30">
        <f t="shared" si="13"/>
        <v>67856.66</v>
      </c>
    </row>
    <row r="95" spans="1:28" ht="33">
      <c r="A95" s="27">
        <v>85</v>
      </c>
      <c r="B95" s="40" t="s">
        <v>195</v>
      </c>
      <c r="C95" s="42" t="s">
        <v>26</v>
      </c>
      <c r="D95" s="30" t="s">
        <v>196</v>
      </c>
      <c r="E95" s="31">
        <v>85243</v>
      </c>
      <c r="F95" s="31"/>
      <c r="G95" s="32"/>
      <c r="H95" s="30">
        <f t="shared" si="7"/>
        <v>85243</v>
      </c>
      <c r="I95" s="31">
        <v>92524.66</v>
      </c>
      <c r="J95" s="31"/>
      <c r="K95" s="32"/>
      <c r="L95" s="30">
        <f t="shared" si="8"/>
        <v>92524.66</v>
      </c>
      <c r="M95" s="31">
        <v>88097.01</v>
      </c>
      <c r="N95" s="31">
        <v>0</v>
      </c>
      <c r="O95" s="32">
        <v>0</v>
      </c>
      <c r="P95" s="30">
        <f t="shared" si="9"/>
        <v>88097.01</v>
      </c>
      <c r="Q95" s="31">
        <f t="shared" si="10"/>
        <v>265864.67</v>
      </c>
      <c r="R95" s="31">
        <f t="shared" si="10"/>
        <v>0</v>
      </c>
      <c r="S95" s="31">
        <f t="shared" si="10"/>
        <v>0</v>
      </c>
      <c r="T95" s="30">
        <f t="shared" si="11"/>
        <v>265864.67</v>
      </c>
      <c r="U95" s="31">
        <v>889.42</v>
      </c>
      <c r="V95" s="31"/>
      <c r="W95" s="31"/>
      <c r="X95" s="30">
        <f t="shared" si="12"/>
        <v>889.42</v>
      </c>
      <c r="Y95" s="31">
        <v>86899.06</v>
      </c>
      <c r="Z95" s="31">
        <v>0</v>
      </c>
      <c r="AA95" s="31">
        <v>0</v>
      </c>
      <c r="AB95" s="30">
        <f t="shared" si="13"/>
        <v>86899.06</v>
      </c>
    </row>
    <row r="96" spans="1:28" s="53" customFormat="1">
      <c r="A96" s="27">
        <v>86</v>
      </c>
      <c r="B96" s="49" t="s">
        <v>197</v>
      </c>
      <c r="C96" s="42" t="s">
        <v>23</v>
      </c>
      <c r="D96" s="50" t="s">
        <v>198</v>
      </c>
      <c r="E96" s="51">
        <v>352924.75</v>
      </c>
      <c r="F96" s="51">
        <v>15760</v>
      </c>
      <c r="G96" s="52">
        <v>48347</v>
      </c>
      <c r="H96" s="50">
        <f t="shared" si="7"/>
        <v>417031.75</v>
      </c>
      <c r="I96" s="51">
        <v>353899.49</v>
      </c>
      <c r="J96" s="51">
        <v>17040</v>
      </c>
      <c r="K96" s="52">
        <v>48272</v>
      </c>
      <c r="L96" s="50">
        <f t="shared" si="8"/>
        <v>419211.49</v>
      </c>
      <c r="M96" s="51">
        <v>363932.12</v>
      </c>
      <c r="N96" s="51">
        <v>13240</v>
      </c>
      <c r="O96" s="52">
        <v>49901</v>
      </c>
      <c r="P96" s="50">
        <f t="shared" si="9"/>
        <v>427073.12</v>
      </c>
      <c r="Q96" s="31">
        <f t="shared" si="10"/>
        <v>1070756.3599999999</v>
      </c>
      <c r="R96" s="31">
        <f t="shared" si="10"/>
        <v>46040</v>
      </c>
      <c r="S96" s="31">
        <f t="shared" si="10"/>
        <v>146520</v>
      </c>
      <c r="T96" s="50">
        <f t="shared" si="11"/>
        <v>1263316.3599999999</v>
      </c>
      <c r="U96" s="31">
        <v>360546.15</v>
      </c>
      <c r="V96" s="31">
        <v>2320</v>
      </c>
      <c r="W96" s="31">
        <v>33965</v>
      </c>
      <c r="X96" s="50">
        <f t="shared" si="12"/>
        <v>396831.15</v>
      </c>
      <c r="Y96" s="31">
        <v>427289.51498950087</v>
      </c>
      <c r="Z96" s="31">
        <v>20644.95</v>
      </c>
      <c r="AA96" s="31">
        <v>49202.27</v>
      </c>
      <c r="AB96" s="50">
        <f t="shared" si="13"/>
        <v>497136.7349895009</v>
      </c>
    </row>
    <row r="97" spans="1:28">
      <c r="A97" s="27">
        <v>87</v>
      </c>
      <c r="B97" s="40" t="s">
        <v>199</v>
      </c>
      <c r="C97" s="42" t="s">
        <v>44</v>
      </c>
      <c r="D97" s="30" t="s">
        <v>200</v>
      </c>
      <c r="E97" s="31">
        <v>0</v>
      </c>
      <c r="F97" s="31">
        <v>21460</v>
      </c>
      <c r="G97" s="32">
        <v>0</v>
      </c>
      <c r="H97" s="30">
        <f t="shared" si="7"/>
        <v>21460</v>
      </c>
      <c r="I97" s="31">
        <v>0</v>
      </c>
      <c r="J97" s="31">
        <v>24360</v>
      </c>
      <c r="K97" s="32">
        <v>0</v>
      </c>
      <c r="L97" s="30">
        <f t="shared" si="8"/>
        <v>24360</v>
      </c>
      <c r="M97" s="31">
        <v>0</v>
      </c>
      <c r="N97" s="31">
        <v>21420</v>
      </c>
      <c r="O97" s="32">
        <v>0</v>
      </c>
      <c r="P97" s="30">
        <f t="shared" si="9"/>
        <v>21420</v>
      </c>
      <c r="Q97" s="31">
        <f t="shared" si="10"/>
        <v>0</v>
      </c>
      <c r="R97" s="31">
        <f t="shared" si="10"/>
        <v>67240</v>
      </c>
      <c r="S97" s="31">
        <f t="shared" si="10"/>
        <v>0</v>
      </c>
      <c r="T97" s="30">
        <f t="shared" si="11"/>
        <v>67240</v>
      </c>
      <c r="U97" s="31">
        <v>0</v>
      </c>
      <c r="V97" s="31">
        <v>13890</v>
      </c>
      <c r="W97" s="31">
        <v>0</v>
      </c>
      <c r="X97" s="30">
        <f t="shared" si="12"/>
        <v>13890</v>
      </c>
      <c r="Y97" s="31">
        <v>0</v>
      </c>
      <c r="Z97" s="31">
        <v>21597.4</v>
      </c>
      <c r="AA97" s="31">
        <v>0</v>
      </c>
      <c r="AB97" s="30">
        <f t="shared" si="13"/>
        <v>21597.4</v>
      </c>
    </row>
    <row r="98" spans="1:28">
      <c r="A98" s="27">
        <v>88</v>
      </c>
      <c r="B98" s="40" t="s">
        <v>201</v>
      </c>
      <c r="C98" s="42" t="s">
        <v>26</v>
      </c>
      <c r="D98" s="30" t="s">
        <v>202</v>
      </c>
      <c r="E98" s="31">
        <v>53634.14</v>
      </c>
      <c r="F98" s="31">
        <v>0</v>
      </c>
      <c r="G98" s="32">
        <v>0</v>
      </c>
      <c r="H98" s="30">
        <f t="shared" si="7"/>
        <v>53634.14</v>
      </c>
      <c r="I98" s="31">
        <v>47808.98</v>
      </c>
      <c r="J98" s="31">
        <v>0</v>
      </c>
      <c r="K98" s="32">
        <v>0</v>
      </c>
      <c r="L98" s="30">
        <f t="shared" si="8"/>
        <v>47808.98</v>
      </c>
      <c r="M98" s="31">
        <v>44790.87</v>
      </c>
      <c r="N98" s="31">
        <v>0</v>
      </c>
      <c r="O98" s="32">
        <v>0</v>
      </c>
      <c r="P98" s="30">
        <f t="shared" si="9"/>
        <v>44790.87</v>
      </c>
      <c r="Q98" s="31">
        <f t="shared" si="10"/>
        <v>146233.99</v>
      </c>
      <c r="R98" s="31">
        <f t="shared" si="10"/>
        <v>0</v>
      </c>
      <c r="S98" s="31">
        <f t="shared" si="10"/>
        <v>0</v>
      </c>
      <c r="T98" s="30">
        <f t="shared" si="11"/>
        <v>146233.99</v>
      </c>
      <c r="U98" s="31">
        <v>10082.950000000001</v>
      </c>
      <c r="V98" s="31">
        <v>0</v>
      </c>
      <c r="W98" s="31">
        <v>0</v>
      </c>
      <c r="X98" s="30">
        <f t="shared" si="12"/>
        <v>10082.950000000001</v>
      </c>
      <c r="Y98" s="31">
        <v>49653.350000000006</v>
      </c>
      <c r="Z98" s="31">
        <v>0</v>
      </c>
      <c r="AA98" s="31">
        <v>0</v>
      </c>
      <c r="AB98" s="30">
        <f t="shared" si="13"/>
        <v>49653.350000000006</v>
      </c>
    </row>
    <row r="99" spans="1:28">
      <c r="A99" s="27">
        <v>89</v>
      </c>
      <c r="B99" s="40" t="s">
        <v>203</v>
      </c>
      <c r="C99" s="42" t="s">
        <v>26</v>
      </c>
      <c r="D99" s="30" t="s">
        <v>204</v>
      </c>
      <c r="E99" s="31">
        <v>118885.07</v>
      </c>
      <c r="F99" s="31">
        <v>0</v>
      </c>
      <c r="G99" s="32">
        <v>0</v>
      </c>
      <c r="H99" s="30">
        <f t="shared" si="7"/>
        <v>118885.07</v>
      </c>
      <c r="I99" s="31">
        <v>128773.24</v>
      </c>
      <c r="J99" s="31">
        <v>0</v>
      </c>
      <c r="K99" s="32">
        <v>0</v>
      </c>
      <c r="L99" s="30">
        <f t="shared" si="8"/>
        <v>128773.24</v>
      </c>
      <c r="M99" s="31">
        <v>122481.85</v>
      </c>
      <c r="N99" s="31">
        <v>0</v>
      </c>
      <c r="O99" s="32">
        <v>0</v>
      </c>
      <c r="P99" s="30">
        <f t="shared" si="9"/>
        <v>122481.85</v>
      </c>
      <c r="Q99" s="31">
        <f t="shared" si="10"/>
        <v>370140.16000000003</v>
      </c>
      <c r="R99" s="31">
        <f t="shared" si="10"/>
        <v>0</v>
      </c>
      <c r="S99" s="31">
        <f t="shared" si="10"/>
        <v>0</v>
      </c>
      <c r="T99" s="30">
        <f t="shared" si="11"/>
        <v>370140.16000000003</v>
      </c>
      <c r="U99" s="31">
        <v>66981.16</v>
      </c>
      <c r="V99" s="31">
        <v>0</v>
      </c>
      <c r="W99" s="31">
        <v>0</v>
      </c>
      <c r="X99" s="30">
        <f t="shared" si="12"/>
        <v>66981.16</v>
      </c>
      <c r="Y99" s="31">
        <v>115002.46</v>
      </c>
      <c r="Z99" s="31">
        <v>0</v>
      </c>
      <c r="AA99" s="31">
        <v>0</v>
      </c>
      <c r="AB99" s="30">
        <f t="shared" si="13"/>
        <v>115002.46</v>
      </c>
    </row>
    <row r="100" spans="1:28">
      <c r="A100" s="27">
        <v>90</v>
      </c>
      <c r="B100" s="40" t="s">
        <v>205</v>
      </c>
      <c r="C100" s="42" t="s">
        <v>41</v>
      </c>
      <c r="D100" s="30" t="s">
        <v>206</v>
      </c>
      <c r="E100" s="31"/>
      <c r="F100" s="31"/>
      <c r="G100" s="32">
        <v>73235</v>
      </c>
      <c r="H100" s="30">
        <f t="shared" si="7"/>
        <v>73235</v>
      </c>
      <c r="I100" s="31"/>
      <c r="J100" s="31"/>
      <c r="K100" s="32">
        <v>74180</v>
      </c>
      <c r="L100" s="30">
        <f t="shared" si="8"/>
        <v>74180</v>
      </c>
      <c r="M100" s="31"/>
      <c r="N100" s="31"/>
      <c r="O100" s="32">
        <v>70240</v>
      </c>
      <c r="P100" s="30">
        <f t="shared" si="9"/>
        <v>70240</v>
      </c>
      <c r="Q100" s="31">
        <f t="shared" si="10"/>
        <v>0</v>
      </c>
      <c r="R100" s="31">
        <f t="shared" si="10"/>
        <v>0</v>
      </c>
      <c r="S100" s="31">
        <f t="shared" si="10"/>
        <v>217655</v>
      </c>
      <c r="T100" s="30">
        <f t="shared" si="11"/>
        <v>217655</v>
      </c>
      <c r="U100" s="31"/>
      <c r="V100" s="31"/>
      <c r="W100" s="31">
        <v>56550</v>
      </c>
      <c r="X100" s="30">
        <f t="shared" si="12"/>
        <v>56550</v>
      </c>
      <c r="Y100" s="31">
        <v>0</v>
      </c>
      <c r="Z100" s="31">
        <v>0</v>
      </c>
      <c r="AA100" s="31">
        <v>75032.25</v>
      </c>
      <c r="AB100" s="30">
        <f t="shared" si="13"/>
        <v>75032.25</v>
      </c>
    </row>
    <row r="101" spans="1:28">
      <c r="A101" s="27">
        <v>91</v>
      </c>
      <c r="B101" s="40" t="s">
        <v>207</v>
      </c>
      <c r="C101" s="42" t="s">
        <v>41</v>
      </c>
      <c r="D101" s="43" t="s">
        <v>208</v>
      </c>
      <c r="E101" s="44">
        <v>0</v>
      </c>
      <c r="F101" s="44">
        <v>0</v>
      </c>
      <c r="G101" s="45">
        <v>276510</v>
      </c>
      <c r="H101" s="30">
        <f t="shared" si="7"/>
        <v>276510</v>
      </c>
      <c r="I101" s="44">
        <v>0</v>
      </c>
      <c r="J101" s="44">
        <v>0</v>
      </c>
      <c r="K101" s="45">
        <v>280047</v>
      </c>
      <c r="L101" s="30">
        <f t="shared" si="8"/>
        <v>280047</v>
      </c>
      <c r="M101" s="44">
        <v>0</v>
      </c>
      <c r="N101" s="44">
        <v>0</v>
      </c>
      <c r="O101" s="45">
        <v>283210</v>
      </c>
      <c r="P101" s="30">
        <f t="shared" si="9"/>
        <v>283210</v>
      </c>
      <c r="Q101" s="31">
        <f t="shared" si="10"/>
        <v>0</v>
      </c>
      <c r="R101" s="31">
        <f t="shared" si="10"/>
        <v>0</v>
      </c>
      <c r="S101" s="31">
        <f t="shared" si="10"/>
        <v>839767</v>
      </c>
      <c r="T101" s="30">
        <f t="shared" si="11"/>
        <v>839767</v>
      </c>
      <c r="U101" s="31">
        <v>0</v>
      </c>
      <c r="V101" s="31">
        <v>0</v>
      </c>
      <c r="W101" s="31">
        <v>194140</v>
      </c>
      <c r="X101" s="30">
        <f t="shared" si="12"/>
        <v>194140</v>
      </c>
      <c r="Y101" s="31">
        <v>0</v>
      </c>
      <c r="Z101" s="31">
        <v>0</v>
      </c>
      <c r="AA101" s="31">
        <v>276882.31</v>
      </c>
      <c r="AB101" s="30">
        <f t="shared" si="13"/>
        <v>276882.31</v>
      </c>
    </row>
    <row r="102" spans="1:28">
      <c r="A102" s="27">
        <v>92</v>
      </c>
      <c r="B102" s="40" t="s">
        <v>209</v>
      </c>
      <c r="C102" s="42" t="s">
        <v>41</v>
      </c>
      <c r="D102" s="43" t="s">
        <v>210</v>
      </c>
      <c r="E102" s="44"/>
      <c r="F102" s="44"/>
      <c r="G102" s="45">
        <v>202325</v>
      </c>
      <c r="H102" s="30">
        <f t="shared" si="7"/>
        <v>202325</v>
      </c>
      <c r="I102" s="44"/>
      <c r="J102" s="44"/>
      <c r="K102" s="45">
        <v>205480</v>
      </c>
      <c r="L102" s="30">
        <f t="shared" si="8"/>
        <v>205480</v>
      </c>
      <c r="M102" s="44"/>
      <c r="N102" s="44"/>
      <c r="O102" s="45">
        <v>208495</v>
      </c>
      <c r="P102" s="30">
        <f t="shared" si="9"/>
        <v>208495</v>
      </c>
      <c r="Q102" s="31">
        <f t="shared" si="10"/>
        <v>0</v>
      </c>
      <c r="R102" s="31">
        <f t="shared" si="10"/>
        <v>0</v>
      </c>
      <c r="S102" s="31">
        <f t="shared" si="10"/>
        <v>616300</v>
      </c>
      <c r="T102" s="30">
        <f t="shared" si="11"/>
        <v>616300</v>
      </c>
      <c r="U102" s="31"/>
      <c r="V102" s="31"/>
      <c r="W102" s="31">
        <v>108675</v>
      </c>
      <c r="X102" s="30">
        <f t="shared" si="12"/>
        <v>108675</v>
      </c>
      <c r="Y102" s="31">
        <v>0</v>
      </c>
      <c r="Z102" s="31">
        <v>0</v>
      </c>
      <c r="AA102" s="31">
        <v>202428.49000000002</v>
      </c>
      <c r="AB102" s="30">
        <f t="shared" si="13"/>
        <v>202428.49000000002</v>
      </c>
    </row>
    <row r="103" spans="1:28">
      <c r="A103" s="27">
        <v>93</v>
      </c>
      <c r="B103" s="40" t="s">
        <v>211</v>
      </c>
      <c r="C103" s="42" t="s">
        <v>41</v>
      </c>
      <c r="D103" s="43" t="s">
        <v>212</v>
      </c>
      <c r="E103" s="44"/>
      <c r="F103" s="44"/>
      <c r="G103" s="45">
        <v>212450</v>
      </c>
      <c r="H103" s="30">
        <f t="shared" si="7"/>
        <v>212450</v>
      </c>
      <c r="I103" s="44"/>
      <c r="J103" s="44"/>
      <c r="K103" s="45">
        <v>203368</v>
      </c>
      <c r="L103" s="30">
        <f t="shared" si="8"/>
        <v>203368</v>
      </c>
      <c r="M103" s="44"/>
      <c r="N103" s="44"/>
      <c r="O103" s="45">
        <v>203721</v>
      </c>
      <c r="P103" s="30">
        <f t="shared" si="9"/>
        <v>203721</v>
      </c>
      <c r="Q103" s="31">
        <f t="shared" si="10"/>
        <v>0</v>
      </c>
      <c r="R103" s="31">
        <f t="shared" si="10"/>
        <v>0</v>
      </c>
      <c r="S103" s="31">
        <f t="shared" si="10"/>
        <v>619539</v>
      </c>
      <c r="T103" s="30">
        <f t="shared" si="11"/>
        <v>619539</v>
      </c>
      <c r="U103" s="31"/>
      <c r="V103" s="31"/>
      <c r="W103" s="31">
        <v>109727</v>
      </c>
      <c r="X103" s="30">
        <f t="shared" si="12"/>
        <v>109727</v>
      </c>
      <c r="Y103" s="31">
        <v>0</v>
      </c>
      <c r="Z103" s="31">
        <v>0</v>
      </c>
      <c r="AA103" s="31">
        <v>231387.62</v>
      </c>
      <c r="AB103" s="30">
        <f t="shared" si="13"/>
        <v>231387.62</v>
      </c>
    </row>
    <row r="104" spans="1:28">
      <c r="A104" s="27">
        <v>94</v>
      </c>
      <c r="B104" s="40" t="s">
        <v>213</v>
      </c>
      <c r="C104" s="42" t="s">
        <v>41</v>
      </c>
      <c r="D104" s="43" t="s">
        <v>214</v>
      </c>
      <c r="E104" s="44"/>
      <c r="F104" s="44"/>
      <c r="G104" s="45">
        <v>126425</v>
      </c>
      <c r="H104" s="30">
        <f t="shared" si="7"/>
        <v>126425</v>
      </c>
      <c r="I104" s="44"/>
      <c r="J104" s="44"/>
      <c r="K104" s="45">
        <v>172875</v>
      </c>
      <c r="L104" s="30">
        <f t="shared" si="8"/>
        <v>172875</v>
      </c>
      <c r="M104" s="44"/>
      <c r="N104" s="44"/>
      <c r="O104" s="45">
        <v>175460</v>
      </c>
      <c r="P104" s="30">
        <f t="shared" si="9"/>
        <v>175460</v>
      </c>
      <c r="Q104" s="31">
        <f t="shared" si="10"/>
        <v>0</v>
      </c>
      <c r="R104" s="31">
        <f t="shared" si="10"/>
        <v>0</v>
      </c>
      <c r="S104" s="31">
        <f t="shared" si="10"/>
        <v>474760</v>
      </c>
      <c r="T104" s="30">
        <f t="shared" si="11"/>
        <v>474760</v>
      </c>
      <c r="U104" s="31"/>
      <c r="V104" s="31"/>
      <c r="W104" s="31">
        <v>171230</v>
      </c>
      <c r="X104" s="30">
        <f t="shared" si="12"/>
        <v>171230</v>
      </c>
      <c r="Y104" s="31">
        <v>0</v>
      </c>
      <c r="Z104" s="31">
        <v>0</v>
      </c>
      <c r="AA104" s="31">
        <v>171249.55</v>
      </c>
      <c r="AB104" s="30">
        <f t="shared" si="13"/>
        <v>171249.55</v>
      </c>
    </row>
    <row r="105" spans="1:28">
      <c r="A105" s="27">
        <v>95</v>
      </c>
      <c r="B105" s="40" t="s">
        <v>215</v>
      </c>
      <c r="C105" s="42" t="s">
        <v>20</v>
      </c>
      <c r="D105" s="43" t="s">
        <v>216</v>
      </c>
      <c r="E105" s="44">
        <v>95471.56</v>
      </c>
      <c r="F105" s="44">
        <v>0</v>
      </c>
      <c r="G105" s="45">
        <v>104847</v>
      </c>
      <c r="H105" s="30">
        <f t="shared" si="7"/>
        <v>200318.56</v>
      </c>
      <c r="I105" s="44">
        <v>96195.5</v>
      </c>
      <c r="J105" s="44">
        <v>0</v>
      </c>
      <c r="K105" s="45">
        <v>106559</v>
      </c>
      <c r="L105" s="30">
        <f t="shared" si="8"/>
        <v>202754.5</v>
      </c>
      <c r="M105" s="44">
        <v>94156.38</v>
      </c>
      <c r="N105" s="44"/>
      <c r="O105" s="45">
        <v>108195</v>
      </c>
      <c r="P105" s="30">
        <f t="shared" si="9"/>
        <v>202351.38</v>
      </c>
      <c r="Q105" s="31">
        <f t="shared" si="10"/>
        <v>285823.44</v>
      </c>
      <c r="R105" s="31">
        <f t="shared" si="10"/>
        <v>0</v>
      </c>
      <c r="S105" s="31">
        <f t="shared" si="10"/>
        <v>319601</v>
      </c>
      <c r="T105" s="30">
        <f t="shared" si="11"/>
        <v>605424.43999999994</v>
      </c>
      <c r="U105" s="31">
        <v>90637.41</v>
      </c>
      <c r="V105" s="31">
        <v>0</v>
      </c>
      <c r="W105" s="31">
        <v>112654</v>
      </c>
      <c r="X105" s="30">
        <f t="shared" si="12"/>
        <v>203291.41</v>
      </c>
      <c r="Y105" s="31">
        <v>95502.909999999989</v>
      </c>
      <c r="Z105" s="31">
        <v>0</v>
      </c>
      <c r="AA105" s="31">
        <v>114275.69778588478</v>
      </c>
      <c r="AB105" s="30">
        <f t="shared" si="13"/>
        <v>209778.60778588476</v>
      </c>
    </row>
    <row r="106" spans="1:28">
      <c r="A106" s="27">
        <v>96</v>
      </c>
      <c r="B106" s="40" t="s">
        <v>217</v>
      </c>
      <c r="C106" s="42" t="s">
        <v>26</v>
      </c>
      <c r="D106" s="30" t="s">
        <v>218</v>
      </c>
      <c r="E106" s="31">
        <v>89658.27</v>
      </c>
      <c r="F106" s="31"/>
      <c r="G106" s="32"/>
      <c r="H106" s="30">
        <f t="shared" si="7"/>
        <v>89658.27</v>
      </c>
      <c r="I106" s="31">
        <v>97950.7</v>
      </c>
      <c r="J106" s="31"/>
      <c r="K106" s="32"/>
      <c r="L106" s="30">
        <f t="shared" si="8"/>
        <v>97950.7</v>
      </c>
      <c r="M106" s="31">
        <v>87784.38</v>
      </c>
      <c r="N106" s="31"/>
      <c r="O106" s="32"/>
      <c r="P106" s="30">
        <f t="shared" si="9"/>
        <v>87784.38</v>
      </c>
      <c r="Q106" s="31">
        <f t="shared" si="10"/>
        <v>275393.34999999998</v>
      </c>
      <c r="R106" s="31">
        <f t="shared" si="10"/>
        <v>0</v>
      </c>
      <c r="S106" s="31">
        <f t="shared" si="10"/>
        <v>0</v>
      </c>
      <c r="T106" s="30">
        <f t="shared" si="11"/>
        <v>275393.34999999998</v>
      </c>
      <c r="U106" s="31">
        <v>26813.75</v>
      </c>
      <c r="V106" s="31"/>
      <c r="W106" s="31"/>
      <c r="X106" s="30">
        <f t="shared" si="12"/>
        <v>26813.75</v>
      </c>
      <c r="Y106" s="31">
        <v>90456.640000000014</v>
      </c>
      <c r="Z106" s="31">
        <v>0</v>
      </c>
      <c r="AA106" s="31">
        <v>0</v>
      </c>
      <c r="AB106" s="30">
        <f t="shared" si="13"/>
        <v>90456.640000000014</v>
      </c>
    </row>
    <row r="107" spans="1:28">
      <c r="A107" s="27">
        <v>97</v>
      </c>
      <c r="B107" s="40" t="s">
        <v>219</v>
      </c>
      <c r="C107" s="42" t="s">
        <v>23</v>
      </c>
      <c r="D107" s="43" t="s">
        <v>220</v>
      </c>
      <c r="E107" s="44">
        <v>89074.92</v>
      </c>
      <c r="F107" s="44">
        <v>1160</v>
      </c>
      <c r="G107" s="45">
        <v>94910</v>
      </c>
      <c r="H107" s="30">
        <f t="shared" si="7"/>
        <v>185144.91999999998</v>
      </c>
      <c r="I107" s="44">
        <v>118989.68</v>
      </c>
      <c r="J107" s="44">
        <v>1160</v>
      </c>
      <c r="K107" s="45">
        <v>78675</v>
      </c>
      <c r="L107" s="30">
        <f t="shared" si="8"/>
        <v>198824.68</v>
      </c>
      <c r="M107" s="44">
        <v>111745.12</v>
      </c>
      <c r="N107" s="44">
        <v>1160</v>
      </c>
      <c r="O107" s="45">
        <v>90565</v>
      </c>
      <c r="P107" s="30">
        <f t="shared" si="9"/>
        <v>203470.12</v>
      </c>
      <c r="Q107" s="31">
        <f t="shared" si="10"/>
        <v>319809.71999999997</v>
      </c>
      <c r="R107" s="31">
        <f t="shared" si="10"/>
        <v>3480</v>
      </c>
      <c r="S107" s="31">
        <f t="shared" si="10"/>
        <v>264150</v>
      </c>
      <c r="T107" s="30">
        <f t="shared" si="11"/>
        <v>587439.72</v>
      </c>
      <c r="U107" s="31">
        <v>17372.48</v>
      </c>
      <c r="V107" s="31">
        <v>440</v>
      </c>
      <c r="W107" s="31">
        <v>95205</v>
      </c>
      <c r="X107" s="30">
        <f t="shared" si="12"/>
        <v>113017.48</v>
      </c>
      <c r="Y107" s="31">
        <v>120876.65000000001</v>
      </c>
      <c r="Z107" s="31">
        <v>1190.6300000000001</v>
      </c>
      <c r="AA107" s="31">
        <v>96491.623800117493</v>
      </c>
      <c r="AB107" s="30">
        <f t="shared" si="13"/>
        <v>218558.90380011749</v>
      </c>
    </row>
    <row r="108" spans="1:28">
      <c r="A108" s="27">
        <v>98</v>
      </c>
      <c r="B108" s="40" t="s">
        <v>221</v>
      </c>
      <c r="C108" s="42" t="s">
        <v>26</v>
      </c>
      <c r="D108" s="30" t="s">
        <v>222</v>
      </c>
      <c r="E108" s="31">
        <v>94460.43</v>
      </c>
      <c r="F108" s="31"/>
      <c r="G108" s="32"/>
      <c r="H108" s="30">
        <f t="shared" si="7"/>
        <v>94460.43</v>
      </c>
      <c r="I108" s="31">
        <v>102849.84</v>
      </c>
      <c r="J108" s="31"/>
      <c r="K108" s="32"/>
      <c r="L108" s="30">
        <f t="shared" si="8"/>
        <v>102849.84</v>
      </c>
      <c r="M108" s="31">
        <v>97749.16</v>
      </c>
      <c r="N108" s="31"/>
      <c r="O108" s="32"/>
      <c r="P108" s="30">
        <f t="shared" si="9"/>
        <v>97749.16</v>
      </c>
      <c r="Q108" s="31">
        <f t="shared" si="10"/>
        <v>295059.43</v>
      </c>
      <c r="R108" s="31">
        <f t="shared" si="10"/>
        <v>0</v>
      </c>
      <c r="S108" s="31">
        <f t="shared" si="10"/>
        <v>0</v>
      </c>
      <c r="T108" s="30">
        <f t="shared" si="11"/>
        <v>295059.43</v>
      </c>
      <c r="U108" s="31">
        <v>49862.38</v>
      </c>
      <c r="V108" s="31"/>
      <c r="W108" s="31"/>
      <c r="X108" s="30">
        <f t="shared" si="12"/>
        <v>49862.38</v>
      </c>
      <c r="Y108" s="31">
        <v>96302.63</v>
      </c>
      <c r="Z108" s="31">
        <v>0</v>
      </c>
      <c r="AA108" s="31">
        <v>0</v>
      </c>
      <c r="AB108" s="30">
        <f t="shared" si="13"/>
        <v>96302.63</v>
      </c>
    </row>
    <row r="109" spans="1:28">
      <c r="A109" s="27">
        <v>99</v>
      </c>
      <c r="B109" s="40" t="s">
        <v>223</v>
      </c>
      <c r="C109" s="42" t="s">
        <v>26</v>
      </c>
      <c r="D109" s="30" t="s">
        <v>224</v>
      </c>
      <c r="E109" s="31">
        <v>90312.55</v>
      </c>
      <c r="F109" s="31"/>
      <c r="G109" s="32"/>
      <c r="H109" s="30">
        <f t="shared" si="7"/>
        <v>90312.55</v>
      </c>
      <c r="I109" s="31">
        <v>97826.1</v>
      </c>
      <c r="J109" s="31"/>
      <c r="K109" s="32"/>
      <c r="L109" s="30">
        <f t="shared" si="8"/>
        <v>97826.1</v>
      </c>
      <c r="M109" s="31">
        <v>93302.35</v>
      </c>
      <c r="N109" s="31"/>
      <c r="O109" s="32"/>
      <c r="P109" s="30">
        <f t="shared" si="9"/>
        <v>93302.35</v>
      </c>
      <c r="Q109" s="31">
        <f t="shared" si="10"/>
        <v>281441</v>
      </c>
      <c r="R109" s="31">
        <f t="shared" si="10"/>
        <v>0</v>
      </c>
      <c r="S109" s="31">
        <f t="shared" si="10"/>
        <v>0</v>
      </c>
      <c r="T109" s="30">
        <f t="shared" si="11"/>
        <v>281441</v>
      </c>
      <c r="U109" s="31">
        <v>24894.85</v>
      </c>
      <c r="V109" s="31"/>
      <c r="W109" s="31"/>
      <c r="X109" s="30">
        <f t="shared" si="12"/>
        <v>24894.85</v>
      </c>
      <c r="Y109" s="31">
        <v>89469.585599999991</v>
      </c>
      <c r="Z109" s="31">
        <v>0</v>
      </c>
      <c r="AA109" s="31">
        <v>0</v>
      </c>
      <c r="AB109" s="30">
        <f t="shared" si="13"/>
        <v>89469.585599999991</v>
      </c>
    </row>
    <row r="110" spans="1:28">
      <c r="A110" s="27">
        <v>100</v>
      </c>
      <c r="B110" s="40" t="s">
        <v>225</v>
      </c>
      <c r="C110" s="42" t="s">
        <v>26</v>
      </c>
      <c r="D110" s="30" t="s">
        <v>226</v>
      </c>
      <c r="E110" s="31">
        <v>89041.02</v>
      </c>
      <c r="F110" s="31">
        <v>0</v>
      </c>
      <c r="G110" s="32">
        <v>0</v>
      </c>
      <c r="H110" s="30">
        <f t="shared" si="7"/>
        <v>89041.02</v>
      </c>
      <c r="I110" s="31">
        <v>95725.14</v>
      </c>
      <c r="J110" s="31">
        <v>0</v>
      </c>
      <c r="K110" s="32">
        <v>0</v>
      </c>
      <c r="L110" s="30">
        <f t="shared" si="8"/>
        <v>95725.14</v>
      </c>
      <c r="M110" s="31">
        <v>91955.28</v>
      </c>
      <c r="N110" s="31">
        <v>0</v>
      </c>
      <c r="O110" s="32">
        <v>0</v>
      </c>
      <c r="P110" s="30">
        <f t="shared" si="9"/>
        <v>91955.28</v>
      </c>
      <c r="Q110" s="31">
        <f t="shared" si="10"/>
        <v>276721.44</v>
      </c>
      <c r="R110" s="31">
        <f t="shared" si="10"/>
        <v>0</v>
      </c>
      <c r="S110" s="31">
        <f t="shared" si="10"/>
        <v>0</v>
      </c>
      <c r="T110" s="30">
        <f t="shared" si="11"/>
        <v>276721.44</v>
      </c>
      <c r="U110" s="31">
        <v>114593.51</v>
      </c>
      <c r="V110" s="31">
        <v>0</v>
      </c>
      <c r="W110" s="31">
        <v>0</v>
      </c>
      <c r="X110" s="30">
        <f t="shared" si="12"/>
        <v>114593.51</v>
      </c>
      <c r="Y110" s="31">
        <v>110267.15451274342</v>
      </c>
      <c r="Z110" s="31">
        <v>0</v>
      </c>
      <c r="AA110" s="31">
        <v>0</v>
      </c>
      <c r="AB110" s="30">
        <f t="shared" si="13"/>
        <v>110267.15451274342</v>
      </c>
    </row>
    <row r="111" spans="1:28">
      <c r="A111" s="27">
        <v>101</v>
      </c>
      <c r="B111" s="40" t="s">
        <v>227</v>
      </c>
      <c r="C111" s="42" t="s">
        <v>23</v>
      </c>
      <c r="D111" s="43" t="s">
        <v>228</v>
      </c>
      <c r="E111" s="44">
        <v>35360.230000000003</v>
      </c>
      <c r="F111" s="44">
        <v>1600</v>
      </c>
      <c r="G111" s="45">
        <v>39995</v>
      </c>
      <c r="H111" s="30">
        <f t="shared" si="7"/>
        <v>76955.23000000001</v>
      </c>
      <c r="I111" s="44">
        <v>35616.410000000003</v>
      </c>
      <c r="J111" s="44">
        <v>1760</v>
      </c>
      <c r="K111" s="45">
        <v>39503</v>
      </c>
      <c r="L111" s="30">
        <f t="shared" si="8"/>
        <v>76879.41</v>
      </c>
      <c r="M111" s="44">
        <v>32341.97</v>
      </c>
      <c r="N111" s="44">
        <v>1200</v>
      </c>
      <c r="O111" s="45">
        <v>28430</v>
      </c>
      <c r="P111" s="30">
        <f t="shared" si="9"/>
        <v>61971.97</v>
      </c>
      <c r="Q111" s="31">
        <f t="shared" si="10"/>
        <v>103318.61000000002</v>
      </c>
      <c r="R111" s="31">
        <f t="shared" si="10"/>
        <v>4560</v>
      </c>
      <c r="S111" s="31">
        <f t="shared" si="10"/>
        <v>107928</v>
      </c>
      <c r="T111" s="30">
        <f t="shared" si="11"/>
        <v>215806.61000000002</v>
      </c>
      <c r="U111" s="31">
        <v>14454.6</v>
      </c>
      <c r="V111" s="31">
        <v>360</v>
      </c>
      <c r="W111" s="31">
        <v>0</v>
      </c>
      <c r="X111" s="30">
        <f t="shared" si="12"/>
        <v>14814.6</v>
      </c>
      <c r="Y111" s="31">
        <v>36231.49</v>
      </c>
      <c r="Z111" s="31">
        <v>1820.96</v>
      </c>
      <c r="AA111" s="31">
        <v>41056.78</v>
      </c>
      <c r="AB111" s="30">
        <f t="shared" si="13"/>
        <v>79109.23</v>
      </c>
    </row>
    <row r="112" spans="1:28">
      <c r="A112" s="27">
        <v>102</v>
      </c>
      <c r="B112" s="40" t="s">
        <v>229</v>
      </c>
      <c r="C112" s="42" t="s">
        <v>26</v>
      </c>
      <c r="D112" s="30" t="s">
        <v>230</v>
      </c>
      <c r="E112" s="31">
        <v>55486.28</v>
      </c>
      <c r="F112" s="31"/>
      <c r="G112" s="32"/>
      <c r="H112" s="30">
        <f t="shared" si="7"/>
        <v>55486.28</v>
      </c>
      <c r="I112" s="31">
        <v>58350.28</v>
      </c>
      <c r="J112" s="31"/>
      <c r="K112" s="32"/>
      <c r="L112" s="30">
        <f t="shared" si="8"/>
        <v>58350.28</v>
      </c>
      <c r="M112" s="31">
        <v>53985.01</v>
      </c>
      <c r="N112" s="31"/>
      <c r="O112" s="32"/>
      <c r="P112" s="30">
        <f t="shared" si="9"/>
        <v>53985.01</v>
      </c>
      <c r="Q112" s="31">
        <f t="shared" si="10"/>
        <v>167821.57</v>
      </c>
      <c r="R112" s="31">
        <f t="shared" si="10"/>
        <v>0</v>
      </c>
      <c r="S112" s="31">
        <f t="shared" si="10"/>
        <v>0</v>
      </c>
      <c r="T112" s="30">
        <f t="shared" si="11"/>
        <v>167821.57</v>
      </c>
      <c r="U112" s="31">
        <v>15982.66</v>
      </c>
      <c r="V112" s="31"/>
      <c r="W112" s="31"/>
      <c r="X112" s="30">
        <f t="shared" si="12"/>
        <v>15982.66</v>
      </c>
      <c r="Y112" s="31">
        <v>54138.89</v>
      </c>
      <c r="Z112" s="31">
        <v>0</v>
      </c>
      <c r="AA112" s="31">
        <v>0</v>
      </c>
      <c r="AB112" s="30">
        <f t="shared" si="13"/>
        <v>54138.89</v>
      </c>
    </row>
    <row r="113" spans="1:28">
      <c r="A113" s="27">
        <v>103</v>
      </c>
      <c r="B113" s="40" t="s">
        <v>231</v>
      </c>
      <c r="C113" s="42" t="s">
        <v>26</v>
      </c>
      <c r="D113" s="30" t="s">
        <v>232</v>
      </c>
      <c r="E113" s="31">
        <v>23424.07</v>
      </c>
      <c r="F113" s="31"/>
      <c r="G113" s="32"/>
      <c r="H113" s="30">
        <f t="shared" si="7"/>
        <v>23424.07</v>
      </c>
      <c r="I113" s="31">
        <v>31690.03</v>
      </c>
      <c r="J113" s="31"/>
      <c r="K113" s="32"/>
      <c r="L113" s="30">
        <f t="shared" si="8"/>
        <v>31690.03</v>
      </c>
      <c r="M113" s="31">
        <v>13768.23</v>
      </c>
      <c r="N113" s="31"/>
      <c r="O113" s="32"/>
      <c r="P113" s="30">
        <f t="shared" si="9"/>
        <v>13768.23</v>
      </c>
      <c r="Q113" s="31">
        <f t="shared" si="10"/>
        <v>68882.33</v>
      </c>
      <c r="R113" s="31">
        <f t="shared" si="10"/>
        <v>0</v>
      </c>
      <c r="S113" s="31">
        <f t="shared" si="10"/>
        <v>0</v>
      </c>
      <c r="T113" s="30">
        <f t="shared" si="11"/>
        <v>68882.33</v>
      </c>
      <c r="U113" s="31">
        <v>1261.25</v>
      </c>
      <c r="V113" s="31"/>
      <c r="W113" s="31"/>
      <c r="X113" s="30">
        <f t="shared" si="12"/>
        <v>1261.25</v>
      </c>
      <c r="Y113" s="31">
        <v>43176.42</v>
      </c>
      <c r="Z113" s="31">
        <v>0</v>
      </c>
      <c r="AA113" s="31">
        <v>0</v>
      </c>
      <c r="AB113" s="30">
        <f t="shared" si="13"/>
        <v>43176.42</v>
      </c>
    </row>
    <row r="114" spans="1:28">
      <c r="A114" s="27">
        <v>104</v>
      </c>
      <c r="B114" s="40" t="s">
        <v>233</v>
      </c>
      <c r="C114" s="42" t="s">
        <v>26</v>
      </c>
      <c r="D114" s="30" t="s">
        <v>234</v>
      </c>
      <c r="E114" s="31">
        <v>180315.46</v>
      </c>
      <c r="F114" s="31">
        <v>0</v>
      </c>
      <c r="G114" s="32">
        <v>0</v>
      </c>
      <c r="H114" s="30">
        <f t="shared" si="7"/>
        <v>180315.46</v>
      </c>
      <c r="I114" s="31">
        <v>187275.79</v>
      </c>
      <c r="J114" s="31">
        <v>0</v>
      </c>
      <c r="K114" s="32">
        <v>0</v>
      </c>
      <c r="L114" s="30">
        <f t="shared" si="8"/>
        <v>187275.79</v>
      </c>
      <c r="M114" s="31">
        <v>187348.72</v>
      </c>
      <c r="N114" s="31">
        <v>0</v>
      </c>
      <c r="O114" s="32">
        <v>0</v>
      </c>
      <c r="P114" s="30">
        <f t="shared" si="9"/>
        <v>187348.72</v>
      </c>
      <c r="Q114" s="31">
        <f t="shared" si="10"/>
        <v>554939.97</v>
      </c>
      <c r="R114" s="31">
        <f t="shared" si="10"/>
        <v>0</v>
      </c>
      <c r="S114" s="31">
        <f t="shared" si="10"/>
        <v>0</v>
      </c>
      <c r="T114" s="30">
        <f t="shared" si="11"/>
        <v>554939.97</v>
      </c>
      <c r="U114" s="31">
        <v>55157.25</v>
      </c>
      <c r="V114" s="31">
        <v>0</v>
      </c>
      <c r="W114" s="31">
        <v>0</v>
      </c>
      <c r="X114" s="30">
        <f t="shared" si="12"/>
        <v>55157.25</v>
      </c>
      <c r="Y114" s="31">
        <v>190268.68</v>
      </c>
      <c r="Z114" s="31">
        <v>0</v>
      </c>
      <c r="AA114" s="31">
        <v>0</v>
      </c>
      <c r="AB114" s="30">
        <f t="shared" si="13"/>
        <v>190268.68</v>
      </c>
    </row>
    <row r="115" spans="1:28">
      <c r="A115" s="27">
        <v>105</v>
      </c>
      <c r="B115" s="40" t="s">
        <v>235</v>
      </c>
      <c r="C115" s="42" t="s">
        <v>44</v>
      </c>
      <c r="D115" s="30" t="s">
        <v>236</v>
      </c>
      <c r="E115" s="31"/>
      <c r="F115" s="31">
        <v>34190</v>
      </c>
      <c r="G115" s="32"/>
      <c r="H115" s="30">
        <f t="shared" si="7"/>
        <v>34190</v>
      </c>
      <c r="I115" s="31"/>
      <c r="J115" s="31">
        <v>42390</v>
      </c>
      <c r="K115" s="32"/>
      <c r="L115" s="30">
        <f t="shared" si="8"/>
        <v>42390</v>
      </c>
      <c r="M115" s="31"/>
      <c r="N115" s="31">
        <v>34940</v>
      </c>
      <c r="O115" s="32"/>
      <c r="P115" s="30">
        <f t="shared" si="9"/>
        <v>34940</v>
      </c>
      <c r="Q115" s="31">
        <f t="shared" si="10"/>
        <v>0</v>
      </c>
      <c r="R115" s="31">
        <f t="shared" si="10"/>
        <v>111520</v>
      </c>
      <c r="S115" s="31">
        <f t="shared" si="10"/>
        <v>0</v>
      </c>
      <c r="T115" s="30">
        <f t="shared" si="11"/>
        <v>111520</v>
      </c>
      <c r="U115" s="31"/>
      <c r="V115" s="31">
        <v>35280</v>
      </c>
      <c r="W115" s="31"/>
      <c r="X115" s="30">
        <f t="shared" si="12"/>
        <v>35280</v>
      </c>
      <c r="Y115" s="31">
        <v>0</v>
      </c>
      <c r="Z115" s="31">
        <v>44057.064151310209</v>
      </c>
      <c r="AA115" s="31">
        <v>0</v>
      </c>
      <c r="AB115" s="30">
        <f t="shared" si="13"/>
        <v>44057.064151310209</v>
      </c>
    </row>
    <row r="116" spans="1:28">
      <c r="A116" s="27">
        <v>106</v>
      </c>
      <c r="B116" s="40" t="s">
        <v>237</v>
      </c>
      <c r="C116" s="42" t="s">
        <v>41</v>
      </c>
      <c r="D116" s="30" t="s">
        <v>238</v>
      </c>
      <c r="E116" s="31">
        <v>0</v>
      </c>
      <c r="F116" s="31">
        <v>0</v>
      </c>
      <c r="G116" s="32">
        <v>105142</v>
      </c>
      <c r="H116" s="30">
        <f t="shared" si="7"/>
        <v>105142</v>
      </c>
      <c r="I116" s="31">
        <v>0</v>
      </c>
      <c r="J116" s="31">
        <v>0</v>
      </c>
      <c r="K116" s="32">
        <v>105320</v>
      </c>
      <c r="L116" s="30">
        <f t="shared" si="8"/>
        <v>105320</v>
      </c>
      <c r="M116" s="31">
        <v>0</v>
      </c>
      <c r="N116" s="31">
        <v>0</v>
      </c>
      <c r="O116" s="32">
        <v>105069</v>
      </c>
      <c r="P116" s="30">
        <f t="shared" si="9"/>
        <v>105069</v>
      </c>
      <c r="Q116" s="31">
        <f t="shared" si="10"/>
        <v>0</v>
      </c>
      <c r="R116" s="31">
        <f t="shared" si="10"/>
        <v>0</v>
      </c>
      <c r="S116" s="31">
        <f t="shared" si="10"/>
        <v>315531</v>
      </c>
      <c r="T116" s="30">
        <f t="shared" si="11"/>
        <v>315531</v>
      </c>
      <c r="U116" s="31">
        <v>0</v>
      </c>
      <c r="V116" s="31">
        <v>0</v>
      </c>
      <c r="W116" s="31">
        <v>113260</v>
      </c>
      <c r="X116" s="30">
        <f t="shared" si="12"/>
        <v>113260</v>
      </c>
      <c r="Y116" s="31">
        <v>0</v>
      </c>
      <c r="Z116" s="31">
        <v>0</v>
      </c>
      <c r="AA116" s="31">
        <v>114910.10530220163</v>
      </c>
      <c r="AB116" s="30">
        <f t="shared" si="13"/>
        <v>114910.10530220163</v>
      </c>
    </row>
    <row r="117" spans="1:28">
      <c r="A117" s="27">
        <v>107</v>
      </c>
      <c r="B117" s="40" t="s">
        <v>239</v>
      </c>
      <c r="C117" s="42" t="s">
        <v>41</v>
      </c>
      <c r="D117" s="30" t="s">
        <v>240</v>
      </c>
      <c r="E117" s="31"/>
      <c r="F117" s="31"/>
      <c r="G117" s="32">
        <v>168697</v>
      </c>
      <c r="H117" s="30">
        <f t="shared" si="7"/>
        <v>168697</v>
      </c>
      <c r="I117" s="31"/>
      <c r="J117" s="31"/>
      <c r="K117" s="32">
        <v>171477</v>
      </c>
      <c r="L117" s="30">
        <f t="shared" si="8"/>
        <v>171477</v>
      </c>
      <c r="M117" s="31"/>
      <c r="N117" s="31"/>
      <c r="O117" s="32">
        <v>173386</v>
      </c>
      <c r="P117" s="30">
        <f t="shared" si="9"/>
        <v>173386</v>
      </c>
      <c r="Q117" s="31">
        <f t="shared" si="10"/>
        <v>0</v>
      </c>
      <c r="R117" s="31">
        <f t="shared" si="10"/>
        <v>0</v>
      </c>
      <c r="S117" s="31">
        <f t="shared" si="10"/>
        <v>513560</v>
      </c>
      <c r="T117" s="30">
        <f t="shared" si="11"/>
        <v>513560</v>
      </c>
      <c r="U117" s="31"/>
      <c r="V117" s="31"/>
      <c r="W117" s="31">
        <v>177829</v>
      </c>
      <c r="X117" s="30">
        <f t="shared" si="12"/>
        <v>177829</v>
      </c>
      <c r="Y117" s="31">
        <v>0</v>
      </c>
      <c r="Z117" s="31">
        <v>0</v>
      </c>
      <c r="AA117" s="31">
        <v>168611.07</v>
      </c>
      <c r="AB117" s="30">
        <f t="shared" si="13"/>
        <v>168611.07</v>
      </c>
    </row>
    <row r="118" spans="1:28">
      <c r="A118" s="27">
        <v>108</v>
      </c>
      <c r="B118" s="40" t="s">
        <v>241</v>
      </c>
      <c r="C118" s="42" t="s">
        <v>26</v>
      </c>
      <c r="D118" s="30" t="s">
        <v>242</v>
      </c>
      <c r="E118" s="31">
        <v>79799.12</v>
      </c>
      <c r="F118" s="31">
        <v>0</v>
      </c>
      <c r="G118" s="32">
        <v>0</v>
      </c>
      <c r="H118" s="30">
        <f t="shared" si="7"/>
        <v>79799.12</v>
      </c>
      <c r="I118" s="31">
        <v>86475.4</v>
      </c>
      <c r="J118" s="31">
        <v>0</v>
      </c>
      <c r="K118" s="32">
        <v>0</v>
      </c>
      <c r="L118" s="30">
        <f t="shared" si="8"/>
        <v>86475.4</v>
      </c>
      <c r="M118" s="31">
        <v>72473.899999999994</v>
      </c>
      <c r="N118" s="31">
        <v>0</v>
      </c>
      <c r="O118" s="32">
        <v>0</v>
      </c>
      <c r="P118" s="30">
        <f t="shared" si="9"/>
        <v>72473.899999999994</v>
      </c>
      <c r="Q118" s="31">
        <f t="shared" si="10"/>
        <v>238748.41999999998</v>
      </c>
      <c r="R118" s="31">
        <f t="shared" si="10"/>
        <v>0</v>
      </c>
      <c r="S118" s="31">
        <f t="shared" si="10"/>
        <v>0</v>
      </c>
      <c r="T118" s="30">
        <f t="shared" si="11"/>
        <v>238748.41999999998</v>
      </c>
      <c r="U118" s="31">
        <v>49451.17</v>
      </c>
      <c r="V118" s="31">
        <v>0</v>
      </c>
      <c r="W118" s="31">
        <v>0</v>
      </c>
      <c r="X118" s="30">
        <f t="shared" si="12"/>
        <v>49451.17</v>
      </c>
      <c r="Y118" s="31">
        <v>81281.429999999993</v>
      </c>
      <c r="Z118" s="31">
        <v>0</v>
      </c>
      <c r="AA118" s="31">
        <v>0</v>
      </c>
      <c r="AB118" s="30">
        <f t="shared" si="13"/>
        <v>81281.429999999993</v>
      </c>
    </row>
    <row r="119" spans="1:28">
      <c r="A119" s="27">
        <v>109</v>
      </c>
      <c r="B119" s="40" t="s">
        <v>243</v>
      </c>
      <c r="C119" s="42" t="s">
        <v>26</v>
      </c>
      <c r="D119" s="30" t="s">
        <v>244</v>
      </c>
      <c r="E119" s="31">
        <v>92279.17</v>
      </c>
      <c r="F119" s="31"/>
      <c r="G119" s="32"/>
      <c r="H119" s="30">
        <f t="shared" si="7"/>
        <v>92279.17</v>
      </c>
      <c r="I119" s="31">
        <v>92991</v>
      </c>
      <c r="J119" s="31"/>
      <c r="K119" s="32"/>
      <c r="L119" s="30">
        <f t="shared" si="8"/>
        <v>92991</v>
      </c>
      <c r="M119" s="31">
        <v>95999.02</v>
      </c>
      <c r="N119" s="31"/>
      <c r="O119" s="32"/>
      <c r="P119" s="30">
        <f t="shared" si="9"/>
        <v>95999.02</v>
      </c>
      <c r="Q119" s="31">
        <f t="shared" si="10"/>
        <v>281269.19</v>
      </c>
      <c r="R119" s="31">
        <f t="shared" si="10"/>
        <v>0</v>
      </c>
      <c r="S119" s="31">
        <f t="shared" si="10"/>
        <v>0</v>
      </c>
      <c r="T119" s="30">
        <f t="shared" si="11"/>
        <v>281269.19</v>
      </c>
      <c r="U119" s="31">
        <v>56652.61</v>
      </c>
      <c r="V119" s="31"/>
      <c r="W119" s="31"/>
      <c r="X119" s="30">
        <f t="shared" si="12"/>
        <v>56652.61</v>
      </c>
      <c r="Y119" s="31">
        <v>94550.42</v>
      </c>
      <c r="Z119" s="31">
        <v>0</v>
      </c>
      <c r="AA119" s="31">
        <v>0</v>
      </c>
      <c r="AB119" s="30">
        <f t="shared" si="13"/>
        <v>94550.42</v>
      </c>
    </row>
    <row r="120" spans="1:28">
      <c r="A120" s="27">
        <v>110</v>
      </c>
      <c r="B120" s="40" t="s">
        <v>245</v>
      </c>
      <c r="C120" s="42" t="s">
        <v>41</v>
      </c>
      <c r="D120" s="30" t="s">
        <v>246</v>
      </c>
      <c r="E120" s="31">
        <v>0</v>
      </c>
      <c r="F120" s="31">
        <v>0</v>
      </c>
      <c r="G120" s="32">
        <v>4177</v>
      </c>
      <c r="H120" s="30">
        <f t="shared" si="7"/>
        <v>4177</v>
      </c>
      <c r="I120" s="31">
        <v>0</v>
      </c>
      <c r="J120" s="31">
        <v>0</v>
      </c>
      <c r="K120" s="32">
        <v>4240</v>
      </c>
      <c r="L120" s="30">
        <f t="shared" si="8"/>
        <v>4240</v>
      </c>
      <c r="M120" s="31">
        <v>0</v>
      </c>
      <c r="N120" s="31">
        <v>0</v>
      </c>
      <c r="O120" s="32">
        <v>3227</v>
      </c>
      <c r="P120" s="30">
        <f t="shared" si="9"/>
        <v>3227</v>
      </c>
      <c r="Q120" s="31">
        <f t="shared" si="10"/>
        <v>0</v>
      </c>
      <c r="R120" s="31">
        <f t="shared" si="10"/>
        <v>0</v>
      </c>
      <c r="S120" s="31">
        <f t="shared" si="10"/>
        <v>11644</v>
      </c>
      <c r="T120" s="30">
        <f t="shared" si="11"/>
        <v>11644</v>
      </c>
      <c r="U120" s="31">
        <v>0</v>
      </c>
      <c r="V120" s="31">
        <v>0</v>
      </c>
      <c r="W120" s="31">
        <v>0</v>
      </c>
      <c r="X120" s="30">
        <f t="shared" si="12"/>
        <v>0</v>
      </c>
      <c r="Y120" s="31">
        <v>0</v>
      </c>
      <c r="Z120" s="31">
        <v>0</v>
      </c>
      <c r="AA120" s="31">
        <v>4214.83</v>
      </c>
      <c r="AB120" s="30">
        <f t="shared" si="13"/>
        <v>4214.83</v>
      </c>
    </row>
    <row r="121" spans="1:28">
      <c r="A121" s="27">
        <v>111</v>
      </c>
      <c r="B121" s="40" t="s">
        <v>247</v>
      </c>
      <c r="C121" s="42" t="s">
        <v>47</v>
      </c>
      <c r="D121" s="30" t="s">
        <v>248</v>
      </c>
      <c r="E121" s="31">
        <v>25458.82</v>
      </c>
      <c r="F121" s="31">
        <v>920</v>
      </c>
      <c r="G121" s="32">
        <v>0</v>
      </c>
      <c r="H121" s="30">
        <f t="shared" si="7"/>
        <v>26378.82</v>
      </c>
      <c r="I121" s="31">
        <v>30821.79</v>
      </c>
      <c r="J121" s="31">
        <v>1680</v>
      </c>
      <c r="K121" s="32">
        <v>0</v>
      </c>
      <c r="L121" s="30">
        <f t="shared" si="8"/>
        <v>32501.79</v>
      </c>
      <c r="M121" s="31">
        <v>15048.46</v>
      </c>
      <c r="N121" s="31">
        <v>760</v>
      </c>
      <c r="O121" s="32"/>
      <c r="P121" s="30">
        <f t="shared" si="9"/>
        <v>15808.46</v>
      </c>
      <c r="Q121" s="31">
        <f t="shared" si="10"/>
        <v>71329.070000000007</v>
      </c>
      <c r="R121" s="31">
        <f t="shared" si="10"/>
        <v>3360</v>
      </c>
      <c r="S121" s="31">
        <f t="shared" si="10"/>
        <v>0</v>
      </c>
      <c r="T121" s="30">
        <f t="shared" si="11"/>
        <v>74689.070000000007</v>
      </c>
      <c r="U121" s="31">
        <v>779.21</v>
      </c>
      <c r="V121" s="31">
        <v>0</v>
      </c>
      <c r="W121" s="31">
        <v>0</v>
      </c>
      <c r="X121" s="30">
        <f t="shared" si="12"/>
        <v>779.21</v>
      </c>
      <c r="Y121" s="31">
        <v>64220.240000000005</v>
      </c>
      <c r="Z121" s="31">
        <v>2171.14</v>
      </c>
      <c r="AA121" s="31">
        <v>0</v>
      </c>
      <c r="AB121" s="30">
        <f t="shared" si="13"/>
        <v>66391.38</v>
      </c>
    </row>
    <row r="122" spans="1:28">
      <c r="A122" s="27">
        <v>112</v>
      </c>
      <c r="B122" s="40" t="s">
        <v>249</v>
      </c>
      <c r="C122" s="42" t="s">
        <v>26</v>
      </c>
      <c r="D122" s="30" t="s">
        <v>250</v>
      </c>
      <c r="E122" s="31">
        <v>171513.17</v>
      </c>
      <c r="F122" s="31">
        <v>0</v>
      </c>
      <c r="G122" s="32">
        <v>0</v>
      </c>
      <c r="H122" s="30">
        <f t="shared" si="7"/>
        <v>171513.17</v>
      </c>
      <c r="I122" s="31">
        <v>183955.82</v>
      </c>
      <c r="J122" s="31">
        <v>0</v>
      </c>
      <c r="K122" s="32">
        <v>0</v>
      </c>
      <c r="L122" s="30">
        <f t="shared" si="8"/>
        <v>183955.82</v>
      </c>
      <c r="M122" s="31">
        <v>164663.67000000001</v>
      </c>
      <c r="N122" s="31">
        <v>0</v>
      </c>
      <c r="O122" s="32">
        <v>0</v>
      </c>
      <c r="P122" s="30">
        <f t="shared" si="9"/>
        <v>164663.67000000001</v>
      </c>
      <c r="Q122" s="31">
        <f t="shared" si="10"/>
        <v>520132.66000000003</v>
      </c>
      <c r="R122" s="31">
        <f t="shared" si="10"/>
        <v>0</v>
      </c>
      <c r="S122" s="31">
        <f t="shared" si="10"/>
        <v>0</v>
      </c>
      <c r="T122" s="30">
        <f t="shared" si="11"/>
        <v>520132.66000000003</v>
      </c>
      <c r="U122" s="31">
        <v>51411.25</v>
      </c>
      <c r="V122" s="31">
        <v>0</v>
      </c>
      <c r="W122" s="31">
        <v>0</v>
      </c>
      <c r="X122" s="30">
        <f t="shared" si="12"/>
        <v>51411.25</v>
      </c>
      <c r="Y122" s="31">
        <v>176783.87</v>
      </c>
      <c r="Z122" s="31">
        <v>0</v>
      </c>
      <c r="AA122" s="31">
        <v>0</v>
      </c>
      <c r="AB122" s="30">
        <f t="shared" si="13"/>
        <v>176783.87</v>
      </c>
    </row>
    <row r="123" spans="1:28">
      <c r="A123" s="27">
        <v>113</v>
      </c>
      <c r="B123" s="40" t="s">
        <v>251</v>
      </c>
      <c r="C123" s="42" t="s">
        <v>44</v>
      </c>
      <c r="D123" s="30" t="s">
        <v>252</v>
      </c>
      <c r="E123" s="31">
        <v>0</v>
      </c>
      <c r="F123" s="31">
        <v>9400</v>
      </c>
      <c r="G123" s="32">
        <v>0</v>
      </c>
      <c r="H123" s="30">
        <f t="shared" si="7"/>
        <v>9400</v>
      </c>
      <c r="I123" s="31">
        <v>0</v>
      </c>
      <c r="J123" s="31">
        <v>9400</v>
      </c>
      <c r="K123" s="32">
        <v>0</v>
      </c>
      <c r="L123" s="30">
        <f t="shared" si="8"/>
        <v>9400</v>
      </c>
      <c r="M123" s="31">
        <v>0</v>
      </c>
      <c r="N123" s="31">
        <v>8400</v>
      </c>
      <c r="O123" s="32">
        <v>0</v>
      </c>
      <c r="P123" s="30">
        <f t="shared" si="9"/>
        <v>8400</v>
      </c>
      <c r="Q123" s="31">
        <f t="shared" si="10"/>
        <v>0</v>
      </c>
      <c r="R123" s="31">
        <f t="shared" si="10"/>
        <v>27200</v>
      </c>
      <c r="S123" s="31">
        <f t="shared" si="10"/>
        <v>0</v>
      </c>
      <c r="T123" s="30">
        <f t="shared" si="11"/>
        <v>27200</v>
      </c>
      <c r="U123" s="31">
        <v>0</v>
      </c>
      <c r="V123" s="31">
        <v>8600</v>
      </c>
      <c r="W123" s="31">
        <v>0</v>
      </c>
      <c r="X123" s="30">
        <f t="shared" si="12"/>
        <v>8600</v>
      </c>
      <c r="Y123" s="31">
        <v>0</v>
      </c>
      <c r="Z123" s="31">
        <v>8905.8799999999992</v>
      </c>
      <c r="AA123" s="31">
        <v>0</v>
      </c>
      <c r="AB123" s="30">
        <f t="shared" si="13"/>
        <v>8905.8799999999992</v>
      </c>
    </row>
    <row r="124" spans="1:28">
      <c r="A124" s="27">
        <v>114</v>
      </c>
      <c r="B124" s="40" t="s">
        <v>253</v>
      </c>
      <c r="C124" s="42" t="s">
        <v>41</v>
      </c>
      <c r="D124" s="30" t="s">
        <v>254</v>
      </c>
      <c r="E124" s="31">
        <v>0</v>
      </c>
      <c r="F124" s="31">
        <v>0</v>
      </c>
      <c r="G124" s="32">
        <v>140900</v>
      </c>
      <c r="H124" s="30">
        <f t="shared" si="7"/>
        <v>140900</v>
      </c>
      <c r="I124" s="31">
        <v>0</v>
      </c>
      <c r="J124" s="31">
        <v>0</v>
      </c>
      <c r="K124" s="32">
        <v>143450</v>
      </c>
      <c r="L124" s="30">
        <f t="shared" si="8"/>
        <v>143450</v>
      </c>
      <c r="M124" s="31"/>
      <c r="N124" s="31"/>
      <c r="O124" s="32">
        <v>145500</v>
      </c>
      <c r="P124" s="30">
        <f t="shared" si="9"/>
        <v>145500</v>
      </c>
      <c r="Q124" s="31">
        <f t="shared" si="10"/>
        <v>0</v>
      </c>
      <c r="R124" s="31">
        <f t="shared" si="10"/>
        <v>0</v>
      </c>
      <c r="S124" s="31">
        <f t="shared" si="10"/>
        <v>429850</v>
      </c>
      <c r="T124" s="30">
        <f t="shared" si="11"/>
        <v>429850</v>
      </c>
      <c r="U124" s="31">
        <v>0</v>
      </c>
      <c r="V124" s="31">
        <v>0</v>
      </c>
      <c r="W124" s="31">
        <v>151800</v>
      </c>
      <c r="X124" s="30">
        <f t="shared" si="12"/>
        <v>151800</v>
      </c>
      <c r="Y124" s="31">
        <v>0</v>
      </c>
      <c r="Z124" s="31">
        <v>0</v>
      </c>
      <c r="AA124" s="31">
        <v>153994.32211375632</v>
      </c>
      <c r="AB124" s="30">
        <f t="shared" si="13"/>
        <v>153994.32211375632</v>
      </c>
    </row>
    <row r="125" spans="1:28">
      <c r="A125" s="27">
        <v>115</v>
      </c>
      <c r="B125" s="40" t="s">
        <v>255</v>
      </c>
      <c r="C125" s="42" t="s">
        <v>87</v>
      </c>
      <c r="D125" s="30" t="s">
        <v>256</v>
      </c>
      <c r="E125" s="31">
        <v>0</v>
      </c>
      <c r="F125" s="31">
        <v>4160</v>
      </c>
      <c r="G125" s="32">
        <v>16275</v>
      </c>
      <c r="H125" s="30">
        <f t="shared" si="7"/>
        <v>20435</v>
      </c>
      <c r="I125" s="31">
        <v>0</v>
      </c>
      <c r="J125" s="31">
        <v>5280</v>
      </c>
      <c r="K125" s="32">
        <v>27494</v>
      </c>
      <c r="L125" s="30">
        <f t="shared" si="8"/>
        <v>32774</v>
      </c>
      <c r="M125" s="31"/>
      <c r="N125" s="31">
        <v>960</v>
      </c>
      <c r="O125" s="32">
        <v>14180</v>
      </c>
      <c r="P125" s="30">
        <f t="shared" si="9"/>
        <v>15140</v>
      </c>
      <c r="Q125" s="31">
        <f t="shared" si="10"/>
        <v>0</v>
      </c>
      <c r="R125" s="31">
        <f t="shared" si="10"/>
        <v>10400</v>
      </c>
      <c r="S125" s="31">
        <f t="shared" si="10"/>
        <v>57949</v>
      </c>
      <c r="T125" s="30">
        <f t="shared" si="11"/>
        <v>68349</v>
      </c>
      <c r="U125" s="31">
        <v>0</v>
      </c>
      <c r="V125" s="31">
        <v>0</v>
      </c>
      <c r="W125" s="31">
        <v>0</v>
      </c>
      <c r="X125" s="30">
        <f t="shared" si="12"/>
        <v>0</v>
      </c>
      <c r="Y125" s="31">
        <v>0</v>
      </c>
      <c r="Z125" s="31">
        <v>14322.53</v>
      </c>
      <c r="AA125" s="31">
        <v>28502.81</v>
      </c>
      <c r="AB125" s="30">
        <f t="shared" si="13"/>
        <v>42825.340000000004</v>
      </c>
    </row>
    <row r="126" spans="1:28">
      <c r="A126" s="27">
        <v>116</v>
      </c>
      <c r="B126" s="40" t="s">
        <v>257</v>
      </c>
      <c r="C126" s="42" t="s">
        <v>41</v>
      </c>
      <c r="D126" s="30" t="s">
        <v>258</v>
      </c>
      <c r="E126" s="31">
        <v>0</v>
      </c>
      <c r="F126" s="31">
        <v>0</v>
      </c>
      <c r="G126" s="32">
        <v>154050</v>
      </c>
      <c r="H126" s="30">
        <f t="shared" si="7"/>
        <v>154050</v>
      </c>
      <c r="I126" s="31">
        <v>0</v>
      </c>
      <c r="J126" s="31">
        <v>0</v>
      </c>
      <c r="K126" s="32">
        <v>157000</v>
      </c>
      <c r="L126" s="30">
        <f t="shared" si="8"/>
        <v>157000</v>
      </c>
      <c r="M126" s="31"/>
      <c r="N126" s="31"/>
      <c r="O126" s="32">
        <v>150900</v>
      </c>
      <c r="P126" s="30">
        <f t="shared" si="9"/>
        <v>150900</v>
      </c>
      <c r="Q126" s="31">
        <f t="shared" si="10"/>
        <v>0</v>
      </c>
      <c r="R126" s="31">
        <f t="shared" si="10"/>
        <v>0</v>
      </c>
      <c r="S126" s="31">
        <f t="shared" si="10"/>
        <v>461950</v>
      </c>
      <c r="T126" s="30">
        <f t="shared" si="11"/>
        <v>461950</v>
      </c>
      <c r="U126" s="31">
        <v>0</v>
      </c>
      <c r="V126" s="31">
        <v>0</v>
      </c>
      <c r="W126" s="31">
        <v>161750</v>
      </c>
      <c r="X126" s="30">
        <f t="shared" si="12"/>
        <v>161750</v>
      </c>
      <c r="Y126" s="31">
        <v>0</v>
      </c>
      <c r="Z126" s="31">
        <v>0</v>
      </c>
      <c r="AA126" s="31">
        <v>164323.8507851584</v>
      </c>
      <c r="AB126" s="30">
        <f t="shared" si="13"/>
        <v>164323.8507851584</v>
      </c>
    </row>
    <row r="127" spans="1:28">
      <c r="A127" s="27">
        <v>117</v>
      </c>
      <c r="B127" s="40" t="s">
        <v>259</v>
      </c>
      <c r="C127" s="42" t="s">
        <v>26</v>
      </c>
      <c r="D127" s="54" t="s">
        <v>260</v>
      </c>
      <c r="E127" s="55">
        <v>84945.03</v>
      </c>
      <c r="F127" s="55">
        <v>0</v>
      </c>
      <c r="G127" s="56">
        <v>0</v>
      </c>
      <c r="H127" s="30">
        <f t="shared" si="7"/>
        <v>84945.03</v>
      </c>
      <c r="I127" s="55">
        <v>87719.02</v>
      </c>
      <c r="J127" s="55"/>
      <c r="K127" s="56"/>
      <c r="L127" s="30">
        <f t="shared" si="8"/>
        <v>87719.02</v>
      </c>
      <c r="M127" s="55">
        <v>90140.21</v>
      </c>
      <c r="N127" s="55"/>
      <c r="O127" s="56"/>
      <c r="P127" s="30">
        <f t="shared" si="9"/>
        <v>90140.21</v>
      </c>
      <c r="Q127" s="31">
        <f t="shared" si="10"/>
        <v>262804.26</v>
      </c>
      <c r="R127" s="31">
        <f t="shared" si="10"/>
        <v>0</v>
      </c>
      <c r="S127" s="31">
        <f t="shared" si="10"/>
        <v>0</v>
      </c>
      <c r="T127" s="30">
        <f t="shared" si="11"/>
        <v>262804.26</v>
      </c>
      <c r="U127" s="31">
        <v>7821.79</v>
      </c>
      <c r="V127" s="31">
        <v>0</v>
      </c>
      <c r="W127" s="31">
        <v>0</v>
      </c>
      <c r="X127" s="30">
        <f t="shared" si="12"/>
        <v>7821.79</v>
      </c>
      <c r="Y127" s="31">
        <v>88355.09</v>
      </c>
      <c r="Z127" s="31">
        <v>0</v>
      </c>
      <c r="AA127" s="31">
        <v>0</v>
      </c>
      <c r="AB127" s="30">
        <f t="shared" si="13"/>
        <v>88355.09</v>
      </c>
    </row>
    <row r="128" spans="1:28">
      <c r="A128" s="27">
        <v>118</v>
      </c>
      <c r="B128" s="40" t="s">
        <v>261</v>
      </c>
      <c r="C128" s="42" t="s">
        <v>26</v>
      </c>
      <c r="D128" s="54" t="s">
        <v>262</v>
      </c>
      <c r="E128" s="55">
        <v>112248.24</v>
      </c>
      <c r="F128" s="55"/>
      <c r="G128" s="56"/>
      <c r="H128" s="30">
        <f t="shared" si="7"/>
        <v>112248.24</v>
      </c>
      <c r="I128" s="55">
        <v>97052.87</v>
      </c>
      <c r="J128" s="55"/>
      <c r="K128" s="56"/>
      <c r="L128" s="30">
        <f t="shared" si="8"/>
        <v>97052.87</v>
      </c>
      <c r="M128" s="55">
        <v>104049.43</v>
      </c>
      <c r="N128" s="55"/>
      <c r="O128" s="56"/>
      <c r="P128" s="30">
        <f t="shared" si="9"/>
        <v>104049.43</v>
      </c>
      <c r="Q128" s="31">
        <f t="shared" si="10"/>
        <v>313350.53999999998</v>
      </c>
      <c r="R128" s="31">
        <f t="shared" si="10"/>
        <v>0</v>
      </c>
      <c r="S128" s="31">
        <f t="shared" si="10"/>
        <v>0</v>
      </c>
      <c r="T128" s="30">
        <f t="shared" si="11"/>
        <v>313350.53999999998</v>
      </c>
      <c r="U128" s="31">
        <v>52270.48</v>
      </c>
      <c r="V128" s="31"/>
      <c r="W128" s="31"/>
      <c r="X128" s="30">
        <f t="shared" si="12"/>
        <v>52270.48</v>
      </c>
      <c r="Y128" s="31">
        <v>106883.24</v>
      </c>
      <c r="Z128" s="31">
        <v>0</v>
      </c>
      <c r="AA128" s="31">
        <v>0</v>
      </c>
      <c r="AB128" s="30">
        <f t="shared" si="13"/>
        <v>106883.24</v>
      </c>
    </row>
    <row r="129" spans="1:28">
      <c r="A129" s="27">
        <v>119</v>
      </c>
      <c r="B129" s="57" t="s">
        <v>263</v>
      </c>
      <c r="C129" s="58" t="s">
        <v>26</v>
      </c>
      <c r="D129" s="59" t="s">
        <v>264</v>
      </c>
      <c r="E129" s="60">
        <v>120630.23</v>
      </c>
      <c r="F129" s="60"/>
      <c r="G129" s="61"/>
      <c r="H129" s="30">
        <f t="shared" si="7"/>
        <v>120630.23</v>
      </c>
      <c r="I129" s="60">
        <v>129730.18</v>
      </c>
      <c r="J129" s="60"/>
      <c r="K129" s="61"/>
      <c r="L129" s="30">
        <f t="shared" si="8"/>
        <v>129730.18</v>
      </c>
      <c r="M129" s="60">
        <v>122579.36</v>
      </c>
      <c r="N129" s="60"/>
      <c r="O129" s="61"/>
      <c r="P129" s="30">
        <f t="shared" si="9"/>
        <v>122579.36</v>
      </c>
      <c r="Q129" s="31">
        <f t="shared" si="10"/>
        <v>372939.76999999996</v>
      </c>
      <c r="R129" s="31">
        <f t="shared" si="10"/>
        <v>0</v>
      </c>
      <c r="S129" s="31">
        <f t="shared" si="10"/>
        <v>0</v>
      </c>
      <c r="T129" s="30">
        <f t="shared" si="11"/>
        <v>372939.76999999996</v>
      </c>
      <c r="U129" s="31">
        <v>119429.88</v>
      </c>
      <c r="V129" s="31"/>
      <c r="W129" s="31"/>
      <c r="X129" s="30">
        <f t="shared" si="12"/>
        <v>119429.88</v>
      </c>
      <c r="Y129" s="31">
        <v>123852.53</v>
      </c>
      <c r="Z129" s="31">
        <v>0</v>
      </c>
      <c r="AA129" s="31">
        <v>0</v>
      </c>
      <c r="AB129" s="30">
        <f t="shared" si="13"/>
        <v>123852.53</v>
      </c>
    </row>
    <row r="130" spans="1:28">
      <c r="A130" s="27">
        <v>120</v>
      </c>
      <c r="B130" s="57" t="s">
        <v>265</v>
      </c>
      <c r="C130" s="58" t="s">
        <v>26</v>
      </c>
      <c r="D130" s="59" t="s">
        <v>266</v>
      </c>
      <c r="E130" s="60">
        <v>85809.87</v>
      </c>
      <c r="F130" s="60">
        <v>0</v>
      </c>
      <c r="G130" s="61">
        <v>0</v>
      </c>
      <c r="H130" s="30">
        <f t="shared" si="7"/>
        <v>85809.87</v>
      </c>
      <c r="I130" s="60">
        <v>92642.66</v>
      </c>
      <c r="J130" s="60">
        <v>0</v>
      </c>
      <c r="K130" s="61">
        <v>0</v>
      </c>
      <c r="L130" s="30">
        <f t="shared" si="8"/>
        <v>92642.66</v>
      </c>
      <c r="M130" s="60">
        <v>88566.58</v>
      </c>
      <c r="N130" s="60"/>
      <c r="O130" s="61"/>
      <c r="P130" s="30">
        <f t="shared" si="9"/>
        <v>88566.58</v>
      </c>
      <c r="Q130" s="31">
        <f t="shared" si="10"/>
        <v>267019.11</v>
      </c>
      <c r="R130" s="31">
        <f t="shared" si="10"/>
        <v>0</v>
      </c>
      <c r="S130" s="31">
        <f t="shared" si="10"/>
        <v>0</v>
      </c>
      <c r="T130" s="30">
        <f t="shared" si="11"/>
        <v>267019.11</v>
      </c>
      <c r="U130" s="31">
        <v>50466.63</v>
      </c>
      <c r="V130" s="31">
        <v>0</v>
      </c>
      <c r="W130" s="31">
        <v>0</v>
      </c>
      <c r="X130" s="30">
        <f t="shared" si="12"/>
        <v>50466.63</v>
      </c>
      <c r="Y130" s="31">
        <v>87464.400000000009</v>
      </c>
      <c r="Z130" s="31">
        <v>0</v>
      </c>
      <c r="AA130" s="31">
        <v>0</v>
      </c>
      <c r="AB130" s="30">
        <f t="shared" si="13"/>
        <v>87464.400000000009</v>
      </c>
    </row>
    <row r="131" spans="1:28">
      <c r="A131" s="27">
        <v>121</v>
      </c>
      <c r="B131" s="57" t="s">
        <v>267</v>
      </c>
      <c r="C131" s="58" t="s">
        <v>26</v>
      </c>
      <c r="D131" s="59" t="s">
        <v>268</v>
      </c>
      <c r="E131" s="60">
        <v>45010.94</v>
      </c>
      <c r="F131" s="60"/>
      <c r="G131" s="61"/>
      <c r="H131" s="30">
        <f t="shared" si="7"/>
        <v>45010.94</v>
      </c>
      <c r="I131" s="60">
        <v>53836.32</v>
      </c>
      <c r="J131" s="60"/>
      <c r="K131" s="61"/>
      <c r="L131" s="30">
        <f t="shared" si="8"/>
        <v>53836.32</v>
      </c>
      <c r="M131" s="60">
        <v>51469.97</v>
      </c>
      <c r="N131" s="60"/>
      <c r="O131" s="61"/>
      <c r="P131" s="30">
        <f t="shared" si="9"/>
        <v>51469.97</v>
      </c>
      <c r="Q131" s="31">
        <f t="shared" si="10"/>
        <v>150317.23000000001</v>
      </c>
      <c r="R131" s="31">
        <f t="shared" si="10"/>
        <v>0</v>
      </c>
      <c r="S131" s="31">
        <f t="shared" si="10"/>
        <v>0</v>
      </c>
      <c r="T131" s="30">
        <f t="shared" si="11"/>
        <v>150317.23000000001</v>
      </c>
      <c r="U131" s="31">
        <v>7942.33</v>
      </c>
      <c r="V131" s="31"/>
      <c r="W131" s="31"/>
      <c r="X131" s="30">
        <f t="shared" si="12"/>
        <v>7942.33</v>
      </c>
      <c r="Y131" s="31">
        <v>54695.149999999994</v>
      </c>
      <c r="Z131" s="31">
        <v>0</v>
      </c>
      <c r="AA131" s="31">
        <v>0</v>
      </c>
      <c r="AB131" s="30">
        <f t="shared" si="13"/>
        <v>54695.149999999994</v>
      </c>
    </row>
    <row r="132" spans="1:28">
      <c r="A132" s="27">
        <v>122</v>
      </c>
      <c r="B132" s="57" t="s">
        <v>269</v>
      </c>
      <c r="C132" s="58" t="s">
        <v>26</v>
      </c>
      <c r="D132" s="59" t="s">
        <v>270</v>
      </c>
      <c r="E132" s="60">
        <v>107859.26</v>
      </c>
      <c r="F132" s="60"/>
      <c r="G132" s="61"/>
      <c r="H132" s="30">
        <f t="shared" si="7"/>
        <v>107859.26</v>
      </c>
      <c r="I132" s="60">
        <v>109114.15</v>
      </c>
      <c r="J132" s="60"/>
      <c r="K132" s="61"/>
      <c r="L132" s="30">
        <f t="shared" si="8"/>
        <v>109114.15</v>
      </c>
      <c r="M132" s="60">
        <v>73447.039999999994</v>
      </c>
      <c r="N132" s="60"/>
      <c r="O132" s="61"/>
      <c r="P132" s="30">
        <f t="shared" si="9"/>
        <v>73447.039999999994</v>
      </c>
      <c r="Q132" s="31">
        <f t="shared" si="10"/>
        <v>290420.44999999995</v>
      </c>
      <c r="R132" s="31">
        <f t="shared" si="10"/>
        <v>0</v>
      </c>
      <c r="S132" s="31">
        <f t="shared" si="10"/>
        <v>0</v>
      </c>
      <c r="T132" s="30">
        <f t="shared" si="11"/>
        <v>290420.44999999995</v>
      </c>
      <c r="U132" s="31">
        <v>118717.82</v>
      </c>
      <c r="V132" s="31"/>
      <c r="W132" s="31"/>
      <c r="X132" s="30">
        <f t="shared" si="12"/>
        <v>118717.82</v>
      </c>
      <c r="Y132" s="31">
        <v>137625.65663356901</v>
      </c>
      <c r="Z132" s="31">
        <v>0</v>
      </c>
      <c r="AA132" s="31">
        <v>0</v>
      </c>
      <c r="AB132" s="30">
        <f t="shared" si="13"/>
        <v>137625.65663356901</v>
      </c>
    </row>
    <row r="133" spans="1:28" ht="49.5">
      <c r="A133" s="27">
        <v>123</v>
      </c>
      <c r="B133" s="57" t="s">
        <v>271</v>
      </c>
      <c r="C133" s="58" t="s">
        <v>20</v>
      </c>
      <c r="D133" s="62" t="s">
        <v>272</v>
      </c>
      <c r="E133" s="63">
        <v>5736.41</v>
      </c>
      <c r="F133" s="63"/>
      <c r="G133" s="63">
        <v>38750</v>
      </c>
      <c r="H133" s="30">
        <f t="shared" si="7"/>
        <v>44486.41</v>
      </c>
      <c r="I133" s="63">
        <v>9239.57</v>
      </c>
      <c r="J133" s="63">
        <v>0</v>
      </c>
      <c r="K133" s="63">
        <v>33100</v>
      </c>
      <c r="L133" s="30">
        <f t="shared" si="8"/>
        <v>42339.57</v>
      </c>
      <c r="M133" s="63">
        <v>4232.3999999999996</v>
      </c>
      <c r="N133" s="63"/>
      <c r="O133" s="63">
        <v>41700</v>
      </c>
      <c r="P133" s="30">
        <f t="shared" si="9"/>
        <v>45932.4</v>
      </c>
      <c r="Q133" s="31">
        <f t="shared" si="10"/>
        <v>19208.379999999997</v>
      </c>
      <c r="R133" s="31">
        <f t="shared" si="10"/>
        <v>0</v>
      </c>
      <c r="S133" s="31">
        <f t="shared" si="10"/>
        <v>113550</v>
      </c>
      <c r="T133" s="30">
        <f t="shared" si="11"/>
        <v>132758.38</v>
      </c>
      <c r="U133" s="31">
        <v>1243.8399999999999</v>
      </c>
      <c r="V133" s="31"/>
      <c r="W133" s="31">
        <v>2100</v>
      </c>
      <c r="X133" s="30">
        <f t="shared" si="12"/>
        <v>3343.84</v>
      </c>
      <c r="Y133" s="31">
        <v>67595.12</v>
      </c>
      <c r="Z133" s="31">
        <v>0</v>
      </c>
      <c r="AA133" s="31">
        <v>51986.14</v>
      </c>
      <c r="AB133" s="30">
        <f t="shared" si="13"/>
        <v>119581.26</v>
      </c>
    </row>
    <row r="134" spans="1:28" ht="33">
      <c r="A134" s="27">
        <v>124</v>
      </c>
      <c r="B134" s="57" t="s">
        <v>273</v>
      </c>
      <c r="C134" s="58" t="s">
        <v>41</v>
      </c>
      <c r="D134" s="62" t="s">
        <v>274</v>
      </c>
      <c r="E134" s="63">
        <v>0</v>
      </c>
      <c r="F134" s="63">
        <v>0</v>
      </c>
      <c r="G134" s="63">
        <v>0</v>
      </c>
      <c r="H134" s="30">
        <f t="shared" si="7"/>
        <v>0</v>
      </c>
      <c r="I134" s="63">
        <v>0</v>
      </c>
      <c r="J134" s="63">
        <v>0</v>
      </c>
      <c r="K134" s="63">
        <v>0</v>
      </c>
      <c r="L134" s="30">
        <f t="shared" si="8"/>
        <v>0</v>
      </c>
      <c r="M134" s="63"/>
      <c r="N134" s="63"/>
      <c r="O134" s="63"/>
      <c r="P134" s="30">
        <f t="shared" si="9"/>
        <v>0</v>
      </c>
      <c r="Q134" s="31">
        <f t="shared" si="10"/>
        <v>0</v>
      </c>
      <c r="R134" s="31">
        <f t="shared" si="10"/>
        <v>0</v>
      </c>
      <c r="S134" s="31">
        <f t="shared" si="10"/>
        <v>0</v>
      </c>
      <c r="T134" s="30">
        <f t="shared" si="11"/>
        <v>0</v>
      </c>
      <c r="U134" s="31">
        <v>0</v>
      </c>
      <c r="V134" s="31">
        <v>0</v>
      </c>
      <c r="W134" s="31">
        <v>0</v>
      </c>
      <c r="X134" s="30">
        <f t="shared" si="12"/>
        <v>0</v>
      </c>
      <c r="Y134" s="31">
        <v>0</v>
      </c>
      <c r="Z134" s="31">
        <v>0</v>
      </c>
      <c r="AA134" s="31">
        <v>18006.939999999999</v>
      </c>
      <c r="AB134" s="30">
        <f t="shared" si="13"/>
        <v>18006.939999999999</v>
      </c>
    </row>
    <row r="135" spans="1:28">
      <c r="A135" s="27">
        <v>125</v>
      </c>
      <c r="B135" s="57" t="s">
        <v>275</v>
      </c>
      <c r="C135" s="58" t="s">
        <v>41</v>
      </c>
      <c r="D135" s="62" t="s">
        <v>276</v>
      </c>
      <c r="E135" s="63"/>
      <c r="F135" s="63"/>
      <c r="G135" s="63">
        <v>132608</v>
      </c>
      <c r="H135" s="30">
        <f t="shared" si="7"/>
        <v>132608</v>
      </c>
      <c r="I135" s="63"/>
      <c r="J135" s="63"/>
      <c r="K135" s="63">
        <v>109554</v>
      </c>
      <c r="L135" s="30">
        <f t="shared" si="8"/>
        <v>109554</v>
      </c>
      <c r="M135" s="63"/>
      <c r="N135" s="63"/>
      <c r="O135" s="63">
        <v>123576</v>
      </c>
      <c r="P135" s="30">
        <f t="shared" si="9"/>
        <v>123576</v>
      </c>
      <c r="Q135" s="31">
        <f t="shared" si="10"/>
        <v>0</v>
      </c>
      <c r="R135" s="31">
        <f t="shared" si="10"/>
        <v>0</v>
      </c>
      <c r="S135" s="31">
        <f t="shared" si="10"/>
        <v>365738</v>
      </c>
      <c r="T135" s="30">
        <f t="shared" si="11"/>
        <v>365738</v>
      </c>
      <c r="U135" s="31"/>
      <c r="V135" s="31"/>
      <c r="W135" s="31">
        <v>76685</v>
      </c>
      <c r="X135" s="30">
        <f t="shared" si="12"/>
        <v>76685</v>
      </c>
      <c r="Y135" s="31">
        <v>0</v>
      </c>
      <c r="Z135" s="31">
        <v>0</v>
      </c>
      <c r="AA135" s="31">
        <v>119188.37000000001</v>
      </c>
      <c r="AB135" s="30">
        <f t="shared" si="13"/>
        <v>119188.37000000001</v>
      </c>
    </row>
    <row r="136" spans="1:28" s="39" customFormat="1">
      <c r="A136" s="27">
        <v>126</v>
      </c>
      <c r="B136" s="64" t="s">
        <v>277</v>
      </c>
      <c r="C136" s="65" t="s">
        <v>26</v>
      </c>
      <c r="D136" s="66" t="s">
        <v>278</v>
      </c>
      <c r="E136" s="67"/>
      <c r="F136" s="67">
        <v>0</v>
      </c>
      <c r="G136" s="68">
        <v>0</v>
      </c>
      <c r="H136" s="36">
        <f t="shared" si="7"/>
        <v>0</v>
      </c>
      <c r="I136" s="67"/>
      <c r="J136" s="67">
        <v>0</v>
      </c>
      <c r="K136" s="68">
        <v>0</v>
      </c>
      <c r="L136" s="36">
        <f t="shared" si="8"/>
        <v>0</v>
      </c>
      <c r="M136" s="67"/>
      <c r="N136" s="67"/>
      <c r="O136" s="68"/>
      <c r="P136" s="36">
        <f t="shared" si="9"/>
        <v>0</v>
      </c>
      <c r="Q136" s="37">
        <f t="shared" si="10"/>
        <v>0</v>
      </c>
      <c r="R136" s="37">
        <f t="shared" si="10"/>
        <v>0</v>
      </c>
      <c r="S136" s="37">
        <f t="shared" si="10"/>
        <v>0</v>
      </c>
      <c r="T136" s="36">
        <f t="shared" si="11"/>
        <v>0</v>
      </c>
      <c r="U136" s="37">
        <v>0</v>
      </c>
      <c r="V136" s="37">
        <v>0</v>
      </c>
      <c r="W136" s="37">
        <v>0</v>
      </c>
      <c r="X136" s="36">
        <f t="shared" si="12"/>
        <v>0</v>
      </c>
      <c r="Y136" s="37">
        <v>0</v>
      </c>
      <c r="Z136" s="37">
        <v>0</v>
      </c>
      <c r="AA136" s="37">
        <v>0</v>
      </c>
      <c r="AB136" s="36">
        <f t="shared" si="13"/>
        <v>0</v>
      </c>
    </row>
    <row r="137" spans="1:28" ht="33">
      <c r="A137" s="27">
        <v>127</v>
      </c>
      <c r="B137" s="57" t="s">
        <v>279</v>
      </c>
      <c r="C137" s="58" t="s">
        <v>87</v>
      </c>
      <c r="D137" s="69" t="s">
        <v>280</v>
      </c>
      <c r="E137" s="70">
        <v>0</v>
      </c>
      <c r="F137" s="70">
        <v>10800</v>
      </c>
      <c r="G137" s="70">
        <v>75525</v>
      </c>
      <c r="H137" s="30">
        <f t="shared" si="7"/>
        <v>86325</v>
      </c>
      <c r="I137" s="70">
        <v>0</v>
      </c>
      <c r="J137" s="70">
        <v>10800</v>
      </c>
      <c r="K137" s="70">
        <v>86725</v>
      </c>
      <c r="L137" s="30">
        <f t="shared" si="8"/>
        <v>97525</v>
      </c>
      <c r="M137" s="70"/>
      <c r="N137" s="70">
        <v>10200</v>
      </c>
      <c r="O137" s="70">
        <v>87755</v>
      </c>
      <c r="P137" s="30">
        <f t="shared" si="9"/>
        <v>97955</v>
      </c>
      <c r="Q137" s="31">
        <f t="shared" si="10"/>
        <v>0</v>
      </c>
      <c r="R137" s="31">
        <f t="shared" si="10"/>
        <v>31800</v>
      </c>
      <c r="S137" s="31">
        <f t="shared" si="10"/>
        <v>250005</v>
      </c>
      <c r="T137" s="30">
        <f t="shared" si="11"/>
        <v>281805</v>
      </c>
      <c r="U137" s="31">
        <v>0</v>
      </c>
      <c r="V137" s="31">
        <v>10400</v>
      </c>
      <c r="W137" s="31">
        <v>27025</v>
      </c>
      <c r="X137" s="30">
        <f t="shared" si="12"/>
        <v>37425</v>
      </c>
      <c r="Y137" s="31">
        <v>0</v>
      </c>
      <c r="Z137" s="31">
        <v>11135.85</v>
      </c>
      <c r="AA137" s="31">
        <v>98383.61</v>
      </c>
      <c r="AB137" s="30">
        <f t="shared" si="13"/>
        <v>109519.46</v>
      </c>
    </row>
    <row r="138" spans="1:28">
      <c r="A138" s="27">
        <v>128</v>
      </c>
      <c r="B138" s="57" t="s">
        <v>281</v>
      </c>
      <c r="C138" s="58" t="s">
        <v>41</v>
      </c>
      <c r="D138" s="30" t="s">
        <v>282</v>
      </c>
      <c r="E138" s="31"/>
      <c r="F138" s="31"/>
      <c r="G138" s="71">
        <v>69945</v>
      </c>
      <c r="H138" s="30">
        <f t="shared" si="7"/>
        <v>69945</v>
      </c>
      <c r="I138" s="31"/>
      <c r="J138" s="31"/>
      <c r="K138" s="71">
        <v>70250</v>
      </c>
      <c r="L138" s="30">
        <f t="shared" si="8"/>
        <v>70250</v>
      </c>
      <c r="M138" s="31"/>
      <c r="N138" s="31"/>
      <c r="O138" s="71">
        <v>70695</v>
      </c>
      <c r="P138" s="30">
        <f t="shared" si="9"/>
        <v>70695</v>
      </c>
      <c r="Q138" s="31">
        <f t="shared" si="10"/>
        <v>0</v>
      </c>
      <c r="R138" s="31">
        <f t="shared" si="10"/>
        <v>0</v>
      </c>
      <c r="S138" s="31">
        <f t="shared" si="10"/>
        <v>210890</v>
      </c>
      <c r="T138" s="30">
        <f t="shared" si="11"/>
        <v>210890</v>
      </c>
      <c r="U138" s="31"/>
      <c r="V138" s="31"/>
      <c r="W138" s="31">
        <v>71160</v>
      </c>
      <c r="X138" s="30">
        <f t="shared" si="12"/>
        <v>71160</v>
      </c>
      <c r="Y138" s="31">
        <v>0</v>
      </c>
      <c r="Z138" s="31">
        <v>0</v>
      </c>
      <c r="AA138" s="31">
        <v>70860.740000000005</v>
      </c>
      <c r="AB138" s="30">
        <f t="shared" si="13"/>
        <v>70860.740000000005</v>
      </c>
    </row>
    <row r="139" spans="1:28">
      <c r="A139" s="27">
        <v>129</v>
      </c>
      <c r="B139" s="57" t="s">
        <v>283</v>
      </c>
      <c r="C139" s="58" t="s">
        <v>41</v>
      </c>
      <c r="D139" s="30" t="s">
        <v>284</v>
      </c>
      <c r="E139" s="31"/>
      <c r="F139" s="31"/>
      <c r="G139" s="71">
        <v>42955</v>
      </c>
      <c r="H139" s="30">
        <f t="shared" si="7"/>
        <v>42955</v>
      </c>
      <c r="I139" s="31"/>
      <c r="J139" s="31"/>
      <c r="K139" s="71">
        <v>43765</v>
      </c>
      <c r="L139" s="30">
        <f t="shared" si="8"/>
        <v>43765</v>
      </c>
      <c r="M139" s="31"/>
      <c r="N139" s="31"/>
      <c r="O139" s="71">
        <v>44425</v>
      </c>
      <c r="P139" s="30">
        <f t="shared" si="9"/>
        <v>44425</v>
      </c>
      <c r="Q139" s="31">
        <f t="shared" si="10"/>
        <v>0</v>
      </c>
      <c r="R139" s="31">
        <f t="shared" si="10"/>
        <v>0</v>
      </c>
      <c r="S139" s="31">
        <f t="shared" si="10"/>
        <v>131145</v>
      </c>
      <c r="T139" s="30">
        <f t="shared" si="11"/>
        <v>131145</v>
      </c>
      <c r="U139" s="31"/>
      <c r="V139" s="31"/>
      <c r="W139" s="31">
        <v>46210</v>
      </c>
      <c r="X139" s="30">
        <f t="shared" si="12"/>
        <v>46210</v>
      </c>
      <c r="Y139" s="31">
        <v>0</v>
      </c>
      <c r="Z139" s="31">
        <v>0</v>
      </c>
      <c r="AA139" s="31">
        <v>46955.901220948828</v>
      </c>
      <c r="AB139" s="30">
        <f t="shared" si="13"/>
        <v>46955.901220948828</v>
      </c>
    </row>
    <row r="140" spans="1:28">
      <c r="A140" s="27">
        <v>130</v>
      </c>
      <c r="B140" s="57" t="s">
        <v>285</v>
      </c>
      <c r="C140" s="58" t="s">
        <v>41</v>
      </c>
      <c r="D140" s="72" t="s">
        <v>286</v>
      </c>
      <c r="E140" s="73"/>
      <c r="F140" s="73"/>
      <c r="G140" s="73">
        <v>78085</v>
      </c>
      <c r="H140" s="30">
        <f t="shared" ref="H140:H155" si="14">E140+F140+G140</f>
        <v>78085</v>
      </c>
      <c r="I140" s="73"/>
      <c r="J140" s="73"/>
      <c r="K140" s="73">
        <v>79590</v>
      </c>
      <c r="L140" s="30">
        <f t="shared" ref="L140:L155" si="15">I140+J140+K140</f>
        <v>79590</v>
      </c>
      <c r="M140" s="73"/>
      <c r="N140" s="73"/>
      <c r="O140" s="73">
        <v>43760</v>
      </c>
      <c r="P140" s="30">
        <f t="shared" ref="P140:P155" si="16">M140+N140+O140</f>
        <v>43760</v>
      </c>
      <c r="Q140" s="31">
        <f t="shared" ref="Q140:S155" si="17">E140+I140+M140</f>
        <v>0</v>
      </c>
      <c r="R140" s="31">
        <f t="shared" si="17"/>
        <v>0</v>
      </c>
      <c r="S140" s="31">
        <f t="shared" si="17"/>
        <v>201435</v>
      </c>
      <c r="T140" s="30">
        <f t="shared" ref="T140:T155" si="18">Q140+R140+S140</f>
        <v>201435</v>
      </c>
      <c r="U140" s="31"/>
      <c r="V140" s="31"/>
      <c r="W140" s="31">
        <v>8850</v>
      </c>
      <c r="X140" s="30">
        <f t="shared" ref="X140:X155" si="19">U140+V140+W140</f>
        <v>8850</v>
      </c>
      <c r="Y140" s="31">
        <v>0</v>
      </c>
      <c r="Z140" s="31">
        <v>0</v>
      </c>
      <c r="AA140" s="31">
        <v>69808.73000000001</v>
      </c>
      <c r="AB140" s="30">
        <f t="shared" ref="AB140:AB155" si="20">Y140+Z140+AA140</f>
        <v>69808.73000000001</v>
      </c>
    </row>
    <row r="141" spans="1:28">
      <c r="A141" s="27">
        <v>131</v>
      </c>
      <c r="B141" s="57" t="s">
        <v>287</v>
      </c>
      <c r="C141" s="58" t="s">
        <v>41</v>
      </c>
      <c r="D141" s="72" t="s">
        <v>288</v>
      </c>
      <c r="E141" s="73">
        <v>0</v>
      </c>
      <c r="F141" s="73">
        <v>0</v>
      </c>
      <c r="G141" s="73">
        <v>54050</v>
      </c>
      <c r="H141" s="30">
        <f t="shared" si="14"/>
        <v>54050</v>
      </c>
      <c r="I141" s="73">
        <v>0</v>
      </c>
      <c r="J141" s="73">
        <v>0</v>
      </c>
      <c r="K141" s="73">
        <v>54850</v>
      </c>
      <c r="L141" s="30">
        <f t="shared" si="15"/>
        <v>54850</v>
      </c>
      <c r="M141" s="73">
        <v>0</v>
      </c>
      <c r="N141" s="73">
        <v>0</v>
      </c>
      <c r="O141" s="73">
        <v>55650</v>
      </c>
      <c r="P141" s="30">
        <f t="shared" si="16"/>
        <v>55650</v>
      </c>
      <c r="Q141" s="31">
        <f t="shared" si="17"/>
        <v>0</v>
      </c>
      <c r="R141" s="31">
        <f t="shared" si="17"/>
        <v>0</v>
      </c>
      <c r="S141" s="31">
        <f t="shared" si="17"/>
        <v>164550</v>
      </c>
      <c r="T141" s="30">
        <f t="shared" si="18"/>
        <v>164550</v>
      </c>
      <c r="U141" s="31">
        <v>0</v>
      </c>
      <c r="V141" s="31">
        <v>0</v>
      </c>
      <c r="W141" s="31">
        <v>57950</v>
      </c>
      <c r="X141" s="30">
        <f t="shared" si="19"/>
        <v>57950</v>
      </c>
      <c r="Y141" s="31">
        <v>0</v>
      </c>
      <c r="Z141" s="31">
        <v>0</v>
      </c>
      <c r="AA141" s="31">
        <v>58837.945548070427</v>
      </c>
      <c r="AB141" s="30">
        <f t="shared" si="20"/>
        <v>58837.945548070427</v>
      </c>
    </row>
    <row r="142" spans="1:28">
      <c r="A142" s="27">
        <v>132</v>
      </c>
      <c r="B142" s="57" t="s">
        <v>289</v>
      </c>
      <c r="C142" s="58" t="s">
        <v>26</v>
      </c>
      <c r="D142" s="59" t="s">
        <v>290</v>
      </c>
      <c r="E142" s="60">
        <v>85811.29</v>
      </c>
      <c r="F142" s="60">
        <v>0</v>
      </c>
      <c r="G142" s="61">
        <v>0</v>
      </c>
      <c r="H142" s="30">
        <f t="shared" si="14"/>
        <v>85811.29</v>
      </c>
      <c r="I142" s="60">
        <v>90064.51</v>
      </c>
      <c r="J142" s="60">
        <v>0</v>
      </c>
      <c r="K142" s="61">
        <v>0</v>
      </c>
      <c r="L142" s="30">
        <f t="shared" si="15"/>
        <v>90064.51</v>
      </c>
      <c r="M142" s="60">
        <v>60021.07</v>
      </c>
      <c r="N142" s="60">
        <v>0</v>
      </c>
      <c r="O142" s="61">
        <v>0</v>
      </c>
      <c r="P142" s="30">
        <f t="shared" si="16"/>
        <v>60021.07</v>
      </c>
      <c r="Q142" s="31">
        <f t="shared" si="17"/>
        <v>235896.87</v>
      </c>
      <c r="R142" s="31">
        <f t="shared" si="17"/>
        <v>0</v>
      </c>
      <c r="S142" s="31">
        <f t="shared" si="17"/>
        <v>0</v>
      </c>
      <c r="T142" s="30">
        <f t="shared" si="18"/>
        <v>235896.87</v>
      </c>
      <c r="U142" s="31">
        <v>2124.48</v>
      </c>
      <c r="V142" s="31">
        <v>0</v>
      </c>
      <c r="W142" s="31">
        <v>0</v>
      </c>
      <c r="X142" s="30">
        <f t="shared" si="19"/>
        <v>2124.48</v>
      </c>
      <c r="Y142" s="31">
        <v>87533.72</v>
      </c>
      <c r="Z142" s="31">
        <v>0</v>
      </c>
      <c r="AA142" s="31">
        <v>0</v>
      </c>
      <c r="AB142" s="30">
        <f t="shared" si="20"/>
        <v>87533.72</v>
      </c>
    </row>
    <row r="143" spans="1:28">
      <c r="A143" s="27">
        <v>133</v>
      </c>
      <c r="B143" s="57" t="s">
        <v>291</v>
      </c>
      <c r="C143" s="58" t="s">
        <v>26</v>
      </c>
      <c r="D143" s="59" t="s">
        <v>292</v>
      </c>
      <c r="E143" s="60">
        <v>73768.3</v>
      </c>
      <c r="F143" s="60">
        <v>0</v>
      </c>
      <c r="G143" s="61">
        <v>0</v>
      </c>
      <c r="H143" s="30">
        <f t="shared" si="14"/>
        <v>73768.3</v>
      </c>
      <c r="I143" s="60">
        <v>112318.79</v>
      </c>
      <c r="J143" s="60">
        <v>0</v>
      </c>
      <c r="K143" s="61">
        <v>0</v>
      </c>
      <c r="L143" s="30">
        <f t="shared" si="15"/>
        <v>112318.79</v>
      </c>
      <c r="M143" s="60">
        <v>102099.85</v>
      </c>
      <c r="N143" s="60">
        <v>0</v>
      </c>
      <c r="O143" s="61">
        <v>0</v>
      </c>
      <c r="P143" s="30">
        <f t="shared" si="16"/>
        <v>102099.85</v>
      </c>
      <c r="Q143" s="31">
        <f t="shared" si="17"/>
        <v>288186.94</v>
      </c>
      <c r="R143" s="31">
        <f t="shared" si="17"/>
        <v>0</v>
      </c>
      <c r="S143" s="31">
        <f t="shared" si="17"/>
        <v>0</v>
      </c>
      <c r="T143" s="30">
        <f t="shared" si="18"/>
        <v>288186.94</v>
      </c>
      <c r="U143" s="31">
        <v>69510.89</v>
      </c>
      <c r="V143" s="31">
        <v>0</v>
      </c>
      <c r="W143" s="31">
        <v>0</v>
      </c>
      <c r="X143" s="30">
        <f t="shared" si="19"/>
        <v>69510.89</v>
      </c>
      <c r="Y143" s="31">
        <v>134153.85999999999</v>
      </c>
      <c r="Z143" s="31">
        <v>0</v>
      </c>
      <c r="AA143" s="31">
        <v>0</v>
      </c>
      <c r="AB143" s="30">
        <f t="shared" si="20"/>
        <v>134153.85999999999</v>
      </c>
    </row>
    <row r="144" spans="1:28">
      <c r="A144" s="27">
        <v>134</v>
      </c>
      <c r="B144" s="57" t="s">
        <v>293</v>
      </c>
      <c r="C144" s="58" t="s">
        <v>47</v>
      </c>
      <c r="D144" s="59" t="s">
        <v>294</v>
      </c>
      <c r="E144" s="60">
        <v>50988.01</v>
      </c>
      <c r="F144" s="60">
        <v>7440</v>
      </c>
      <c r="G144" s="61"/>
      <c r="H144" s="30">
        <f t="shared" si="14"/>
        <v>58428.01</v>
      </c>
      <c r="I144" s="60">
        <v>54049.98</v>
      </c>
      <c r="J144" s="60">
        <v>8480</v>
      </c>
      <c r="K144" s="61"/>
      <c r="L144" s="30">
        <f t="shared" si="15"/>
        <v>62529.98</v>
      </c>
      <c r="M144" s="60">
        <v>43040.49</v>
      </c>
      <c r="N144" s="60">
        <v>7400</v>
      </c>
      <c r="O144" s="61"/>
      <c r="P144" s="30">
        <f t="shared" si="16"/>
        <v>50440.49</v>
      </c>
      <c r="Q144" s="31">
        <f t="shared" si="17"/>
        <v>148078.48000000001</v>
      </c>
      <c r="R144" s="31">
        <f t="shared" si="17"/>
        <v>23320</v>
      </c>
      <c r="S144" s="31">
        <f t="shared" si="17"/>
        <v>0</v>
      </c>
      <c r="T144" s="30">
        <f t="shared" si="18"/>
        <v>171398.48</v>
      </c>
      <c r="U144" s="31">
        <v>33507.769999999997</v>
      </c>
      <c r="V144" s="31">
        <v>2730</v>
      </c>
      <c r="W144" s="31"/>
      <c r="X144" s="30">
        <f t="shared" si="19"/>
        <v>36237.769999999997</v>
      </c>
      <c r="Y144" s="31">
        <v>50280.04</v>
      </c>
      <c r="Z144" s="31">
        <v>7637.7899999999991</v>
      </c>
      <c r="AA144" s="31">
        <v>0</v>
      </c>
      <c r="AB144" s="30">
        <f t="shared" si="20"/>
        <v>57917.83</v>
      </c>
    </row>
    <row r="145" spans="1:28">
      <c r="A145" s="27">
        <v>135</v>
      </c>
      <c r="B145" s="57" t="s">
        <v>295</v>
      </c>
      <c r="C145" s="58" t="s">
        <v>26</v>
      </c>
      <c r="D145" s="30" t="s">
        <v>296</v>
      </c>
      <c r="E145" s="31">
        <v>74098.289999999994</v>
      </c>
      <c r="F145" s="31">
        <v>0</v>
      </c>
      <c r="G145" s="32">
        <v>0</v>
      </c>
      <c r="H145" s="30">
        <f t="shared" si="14"/>
        <v>74098.289999999994</v>
      </c>
      <c r="I145" s="31">
        <v>97964.47</v>
      </c>
      <c r="J145" s="31">
        <v>0</v>
      </c>
      <c r="K145" s="32">
        <v>0</v>
      </c>
      <c r="L145" s="30">
        <f t="shared" si="15"/>
        <v>97964.47</v>
      </c>
      <c r="M145" s="31">
        <v>51000.89</v>
      </c>
      <c r="N145" s="31"/>
      <c r="O145" s="32"/>
      <c r="P145" s="30">
        <f t="shared" si="16"/>
        <v>51000.89</v>
      </c>
      <c r="Q145" s="31">
        <f t="shared" si="17"/>
        <v>223063.65000000002</v>
      </c>
      <c r="R145" s="31">
        <f t="shared" si="17"/>
        <v>0</v>
      </c>
      <c r="S145" s="31">
        <f t="shared" si="17"/>
        <v>0</v>
      </c>
      <c r="T145" s="30">
        <f t="shared" si="18"/>
        <v>223063.65000000002</v>
      </c>
      <c r="U145" s="31">
        <v>17006.11</v>
      </c>
      <c r="V145" s="31">
        <v>0</v>
      </c>
      <c r="W145" s="31">
        <v>0</v>
      </c>
      <c r="X145" s="30">
        <f t="shared" si="19"/>
        <v>17006.11</v>
      </c>
      <c r="Y145" s="31">
        <v>99591.27</v>
      </c>
      <c r="Z145" s="31">
        <v>0</v>
      </c>
      <c r="AA145" s="31">
        <v>0</v>
      </c>
      <c r="AB145" s="30">
        <f t="shared" si="20"/>
        <v>99591.27</v>
      </c>
    </row>
    <row r="146" spans="1:28">
      <c r="A146" s="27">
        <v>136</v>
      </c>
      <c r="B146" s="57" t="s">
        <v>297</v>
      </c>
      <c r="C146" s="58" t="s">
        <v>298</v>
      </c>
      <c r="D146" s="30" t="s">
        <v>299</v>
      </c>
      <c r="E146" s="31">
        <v>239053.19</v>
      </c>
      <c r="F146" s="31">
        <v>5000</v>
      </c>
      <c r="G146" s="32">
        <v>0</v>
      </c>
      <c r="H146" s="30">
        <f t="shared" si="14"/>
        <v>244053.19</v>
      </c>
      <c r="I146" s="31">
        <v>257198.29</v>
      </c>
      <c r="J146" s="31">
        <v>5000</v>
      </c>
      <c r="K146" s="32">
        <v>0</v>
      </c>
      <c r="L146" s="30">
        <f t="shared" si="15"/>
        <v>262198.29000000004</v>
      </c>
      <c r="M146" s="31">
        <v>186056.68</v>
      </c>
      <c r="N146" s="31">
        <v>4640</v>
      </c>
      <c r="O146" s="32"/>
      <c r="P146" s="30">
        <f t="shared" si="16"/>
        <v>190696.68</v>
      </c>
      <c r="Q146" s="31">
        <f t="shared" si="17"/>
        <v>682308.15999999992</v>
      </c>
      <c r="R146" s="31">
        <f t="shared" si="17"/>
        <v>14640</v>
      </c>
      <c r="S146" s="31">
        <f t="shared" si="17"/>
        <v>0</v>
      </c>
      <c r="T146" s="30">
        <f t="shared" si="18"/>
        <v>696948.15999999992</v>
      </c>
      <c r="U146" s="31">
        <v>35074.47</v>
      </c>
      <c r="V146" s="31">
        <v>480</v>
      </c>
      <c r="W146" s="31">
        <v>0</v>
      </c>
      <c r="X146" s="30">
        <f t="shared" si="19"/>
        <v>35554.47</v>
      </c>
      <c r="Y146" s="31">
        <v>243692.49</v>
      </c>
      <c r="Z146" s="31">
        <v>5164.74</v>
      </c>
      <c r="AA146" s="31">
        <v>0</v>
      </c>
      <c r="AB146" s="30">
        <f t="shared" si="20"/>
        <v>248857.22999999998</v>
      </c>
    </row>
    <row r="147" spans="1:28">
      <c r="A147" s="27">
        <v>137</v>
      </c>
      <c r="B147" s="57" t="s">
        <v>300</v>
      </c>
      <c r="C147" s="58" t="s">
        <v>26</v>
      </c>
      <c r="D147" s="30" t="s">
        <v>301</v>
      </c>
      <c r="E147" s="31">
        <v>402519.53</v>
      </c>
      <c r="F147" s="31">
        <v>0</v>
      </c>
      <c r="G147" s="32">
        <v>0</v>
      </c>
      <c r="H147" s="30">
        <f t="shared" si="14"/>
        <v>402519.53</v>
      </c>
      <c r="I147" s="31">
        <v>433344.23</v>
      </c>
      <c r="J147" s="31">
        <v>0</v>
      </c>
      <c r="K147" s="32">
        <v>0</v>
      </c>
      <c r="L147" s="30">
        <f t="shared" si="15"/>
        <v>433344.23</v>
      </c>
      <c r="M147" s="31">
        <v>342909.33</v>
      </c>
      <c r="N147" s="31">
        <v>0</v>
      </c>
      <c r="O147" s="32">
        <v>0</v>
      </c>
      <c r="P147" s="30">
        <f t="shared" si="16"/>
        <v>342909.33</v>
      </c>
      <c r="Q147" s="31">
        <f t="shared" si="17"/>
        <v>1178773.0900000001</v>
      </c>
      <c r="R147" s="31">
        <f t="shared" si="17"/>
        <v>0</v>
      </c>
      <c r="S147" s="31">
        <f t="shared" si="17"/>
        <v>0</v>
      </c>
      <c r="T147" s="30">
        <f t="shared" si="18"/>
        <v>1178773.0900000001</v>
      </c>
      <c r="U147" s="31">
        <v>306477.81</v>
      </c>
      <c r="V147" s="31">
        <v>0</v>
      </c>
      <c r="W147" s="31">
        <v>0</v>
      </c>
      <c r="X147" s="30">
        <f t="shared" si="19"/>
        <v>306477.81</v>
      </c>
      <c r="Y147" s="31">
        <v>406623.12</v>
      </c>
      <c r="Z147" s="31">
        <v>0</v>
      </c>
      <c r="AA147" s="31">
        <v>0</v>
      </c>
      <c r="AB147" s="30">
        <f t="shared" si="20"/>
        <v>406623.12</v>
      </c>
    </row>
    <row r="148" spans="1:28">
      <c r="A148" s="27">
        <v>138</v>
      </c>
      <c r="B148" s="57" t="s">
        <v>302</v>
      </c>
      <c r="C148" s="58" t="s">
        <v>26</v>
      </c>
      <c r="D148" s="30" t="s">
        <v>303</v>
      </c>
      <c r="E148" s="31">
        <v>49323.77</v>
      </c>
      <c r="F148" s="31"/>
      <c r="G148" s="32"/>
      <c r="H148" s="30">
        <f t="shared" si="14"/>
        <v>49323.77</v>
      </c>
      <c r="I148" s="31">
        <v>58698.48</v>
      </c>
      <c r="J148" s="31"/>
      <c r="K148" s="32"/>
      <c r="L148" s="30">
        <f t="shared" si="15"/>
        <v>58698.48</v>
      </c>
      <c r="M148" s="31">
        <v>57277.7</v>
      </c>
      <c r="N148" s="31"/>
      <c r="O148" s="32"/>
      <c r="P148" s="30">
        <f t="shared" si="16"/>
        <v>57277.7</v>
      </c>
      <c r="Q148" s="31">
        <f t="shared" si="17"/>
        <v>165299.95000000001</v>
      </c>
      <c r="R148" s="31">
        <f t="shared" si="17"/>
        <v>0</v>
      </c>
      <c r="S148" s="31">
        <f t="shared" si="17"/>
        <v>0</v>
      </c>
      <c r="T148" s="30">
        <f t="shared" si="18"/>
        <v>165299.95000000001</v>
      </c>
      <c r="U148" s="31">
        <v>19042.62</v>
      </c>
      <c r="V148" s="31"/>
      <c r="W148" s="31"/>
      <c r="X148" s="30">
        <f t="shared" si="19"/>
        <v>19042.62</v>
      </c>
      <c r="Y148" s="31">
        <v>59722.11</v>
      </c>
      <c r="Z148" s="31">
        <v>0</v>
      </c>
      <c r="AA148" s="31">
        <v>0</v>
      </c>
      <c r="AB148" s="30">
        <f t="shared" si="20"/>
        <v>59722.11</v>
      </c>
    </row>
    <row r="149" spans="1:28">
      <c r="A149" s="27">
        <v>139</v>
      </c>
      <c r="B149" s="57" t="s">
        <v>304</v>
      </c>
      <c r="C149" s="58" t="s">
        <v>26</v>
      </c>
      <c r="D149" s="30" t="s">
        <v>305</v>
      </c>
      <c r="E149" s="31">
        <v>87084.38</v>
      </c>
      <c r="F149" s="31"/>
      <c r="G149" s="32"/>
      <c r="H149" s="30">
        <f t="shared" si="14"/>
        <v>87084.38</v>
      </c>
      <c r="I149" s="31">
        <v>87368.26</v>
      </c>
      <c r="J149" s="31"/>
      <c r="K149" s="32"/>
      <c r="L149" s="30">
        <f t="shared" si="15"/>
        <v>87368.26</v>
      </c>
      <c r="M149" s="31">
        <v>88666.38</v>
      </c>
      <c r="N149" s="31"/>
      <c r="O149" s="32"/>
      <c r="P149" s="30">
        <f t="shared" si="16"/>
        <v>88666.38</v>
      </c>
      <c r="Q149" s="31">
        <f t="shared" si="17"/>
        <v>263119.02</v>
      </c>
      <c r="R149" s="31">
        <f t="shared" si="17"/>
        <v>0</v>
      </c>
      <c r="S149" s="31">
        <f t="shared" si="17"/>
        <v>0</v>
      </c>
      <c r="T149" s="30">
        <f t="shared" si="18"/>
        <v>263119.02</v>
      </c>
      <c r="U149" s="31">
        <v>50749.8</v>
      </c>
      <c r="V149" s="31"/>
      <c r="W149" s="31"/>
      <c r="X149" s="30">
        <f t="shared" si="19"/>
        <v>50749.8</v>
      </c>
      <c r="Y149" s="31">
        <v>89476.22</v>
      </c>
      <c r="Z149" s="31">
        <v>0</v>
      </c>
      <c r="AA149" s="31">
        <v>0</v>
      </c>
      <c r="AB149" s="30">
        <f t="shared" si="20"/>
        <v>89476.22</v>
      </c>
    </row>
    <row r="150" spans="1:28">
      <c r="A150" s="27">
        <v>140</v>
      </c>
      <c r="B150" s="57" t="s">
        <v>306</v>
      </c>
      <c r="C150" s="58" t="s">
        <v>26</v>
      </c>
      <c r="D150" s="30" t="s">
        <v>307</v>
      </c>
      <c r="E150" s="31">
        <v>15032.85</v>
      </c>
      <c r="F150" s="31"/>
      <c r="G150" s="32"/>
      <c r="H150" s="30">
        <f t="shared" si="14"/>
        <v>15032.85</v>
      </c>
      <c r="I150" s="31">
        <v>23947.47</v>
      </c>
      <c r="J150" s="31"/>
      <c r="K150" s="32"/>
      <c r="L150" s="30">
        <f t="shared" si="15"/>
        <v>23947.47</v>
      </c>
      <c r="M150" s="31">
        <v>25350.75</v>
      </c>
      <c r="N150" s="31"/>
      <c r="O150" s="32"/>
      <c r="P150" s="30">
        <f t="shared" si="16"/>
        <v>25350.75</v>
      </c>
      <c r="Q150" s="31">
        <f t="shared" si="17"/>
        <v>64331.07</v>
      </c>
      <c r="R150" s="31">
        <f t="shared" si="17"/>
        <v>0</v>
      </c>
      <c r="S150" s="31">
        <f t="shared" si="17"/>
        <v>0</v>
      </c>
      <c r="T150" s="30">
        <f t="shared" si="18"/>
        <v>64331.07</v>
      </c>
      <c r="U150" s="31">
        <v>10408.219999999999</v>
      </c>
      <c r="V150" s="31"/>
      <c r="W150" s="31"/>
      <c r="X150" s="30">
        <f t="shared" si="19"/>
        <v>10408.219999999999</v>
      </c>
      <c r="Y150" s="31">
        <v>50899.360000000001</v>
      </c>
      <c r="Z150" s="31">
        <v>0</v>
      </c>
      <c r="AA150" s="31">
        <v>0</v>
      </c>
      <c r="AB150" s="30">
        <f t="shared" si="20"/>
        <v>50899.360000000001</v>
      </c>
    </row>
    <row r="151" spans="1:28" ht="33">
      <c r="A151" s="27">
        <v>141</v>
      </c>
      <c r="B151" s="57" t="s">
        <v>308</v>
      </c>
      <c r="C151" s="58" t="s">
        <v>26</v>
      </c>
      <c r="D151" s="30" t="s">
        <v>309</v>
      </c>
      <c r="E151" s="31">
        <v>64475.43</v>
      </c>
      <c r="F151" s="31">
        <v>0</v>
      </c>
      <c r="G151" s="32">
        <v>0</v>
      </c>
      <c r="H151" s="30">
        <f t="shared" si="14"/>
        <v>64475.43</v>
      </c>
      <c r="I151" s="31">
        <v>68783.570000000007</v>
      </c>
      <c r="J151" s="31"/>
      <c r="K151" s="32"/>
      <c r="L151" s="30">
        <f t="shared" si="15"/>
        <v>68783.570000000007</v>
      </c>
      <c r="M151" s="31">
        <v>65620.03</v>
      </c>
      <c r="N151" s="31"/>
      <c r="O151" s="32"/>
      <c r="P151" s="30">
        <f t="shared" si="16"/>
        <v>65620.03</v>
      </c>
      <c r="Q151" s="31">
        <f t="shared" si="17"/>
        <v>198879.03</v>
      </c>
      <c r="R151" s="31">
        <f t="shared" si="17"/>
        <v>0</v>
      </c>
      <c r="S151" s="31">
        <f t="shared" si="17"/>
        <v>0</v>
      </c>
      <c r="T151" s="30">
        <f t="shared" si="18"/>
        <v>198879.03</v>
      </c>
      <c r="U151" s="31">
        <v>11672.53</v>
      </c>
      <c r="V151" s="31">
        <v>0</v>
      </c>
      <c r="W151" s="31">
        <v>0</v>
      </c>
      <c r="X151" s="30">
        <f t="shared" si="19"/>
        <v>11672.53</v>
      </c>
      <c r="Y151" s="31">
        <v>66045.27</v>
      </c>
      <c r="Z151" s="31">
        <v>0</v>
      </c>
      <c r="AA151" s="31">
        <v>0</v>
      </c>
      <c r="AB151" s="30">
        <f t="shared" si="20"/>
        <v>66045.27</v>
      </c>
    </row>
    <row r="152" spans="1:28">
      <c r="A152" s="27">
        <v>142</v>
      </c>
      <c r="B152" s="57" t="s">
        <v>310</v>
      </c>
      <c r="C152" s="58" t="s">
        <v>41</v>
      </c>
      <c r="D152" s="30" t="s">
        <v>311</v>
      </c>
      <c r="E152" s="31">
        <v>0</v>
      </c>
      <c r="F152" s="31">
        <v>0</v>
      </c>
      <c r="G152" s="32">
        <v>111980</v>
      </c>
      <c r="H152" s="30">
        <f t="shared" si="14"/>
        <v>111980</v>
      </c>
      <c r="I152" s="31">
        <v>0</v>
      </c>
      <c r="J152" s="31">
        <v>0</v>
      </c>
      <c r="K152" s="32">
        <v>111950</v>
      </c>
      <c r="L152" s="30">
        <f t="shared" si="15"/>
        <v>111950</v>
      </c>
      <c r="M152" s="31">
        <v>0</v>
      </c>
      <c r="N152" s="31">
        <v>0</v>
      </c>
      <c r="O152" s="32">
        <v>111950</v>
      </c>
      <c r="P152" s="30">
        <f t="shared" si="16"/>
        <v>111950</v>
      </c>
      <c r="Q152" s="31">
        <f t="shared" si="17"/>
        <v>0</v>
      </c>
      <c r="R152" s="31">
        <f t="shared" si="17"/>
        <v>0</v>
      </c>
      <c r="S152" s="31">
        <f t="shared" si="17"/>
        <v>335880</v>
      </c>
      <c r="T152" s="30">
        <f t="shared" si="18"/>
        <v>335880</v>
      </c>
      <c r="U152" s="31">
        <v>0</v>
      </c>
      <c r="V152" s="31">
        <v>0</v>
      </c>
      <c r="W152" s="31">
        <v>120180</v>
      </c>
      <c r="X152" s="30">
        <f t="shared" si="19"/>
        <v>120180</v>
      </c>
      <c r="Y152" s="31">
        <v>0</v>
      </c>
      <c r="Z152" s="31">
        <v>0</v>
      </c>
      <c r="AA152" s="31">
        <v>77408.02</v>
      </c>
      <c r="AB152" s="30">
        <f t="shared" si="20"/>
        <v>77408.02</v>
      </c>
    </row>
    <row r="153" spans="1:28">
      <c r="A153" s="27">
        <v>143</v>
      </c>
      <c r="B153" s="57" t="s">
        <v>312</v>
      </c>
      <c r="C153" s="58" t="s">
        <v>41</v>
      </c>
      <c r="D153" s="30" t="s">
        <v>313</v>
      </c>
      <c r="E153" s="31">
        <v>0</v>
      </c>
      <c r="F153" s="31">
        <v>0</v>
      </c>
      <c r="G153" s="32">
        <v>134650</v>
      </c>
      <c r="H153" s="30">
        <f t="shared" si="14"/>
        <v>134650</v>
      </c>
      <c r="I153" s="31">
        <v>0</v>
      </c>
      <c r="J153" s="31">
        <v>0</v>
      </c>
      <c r="K153" s="32">
        <v>112350</v>
      </c>
      <c r="L153" s="30">
        <f t="shared" si="15"/>
        <v>112350</v>
      </c>
      <c r="M153" s="31"/>
      <c r="N153" s="31"/>
      <c r="O153" s="32">
        <v>126350</v>
      </c>
      <c r="P153" s="30">
        <f t="shared" si="16"/>
        <v>126350</v>
      </c>
      <c r="Q153" s="31">
        <f t="shared" si="17"/>
        <v>0</v>
      </c>
      <c r="R153" s="31">
        <f t="shared" si="17"/>
        <v>0</v>
      </c>
      <c r="S153" s="31">
        <f t="shared" si="17"/>
        <v>373350</v>
      </c>
      <c r="T153" s="30">
        <f t="shared" si="18"/>
        <v>373350</v>
      </c>
      <c r="U153" s="31">
        <v>0</v>
      </c>
      <c r="V153" s="31">
        <v>0</v>
      </c>
      <c r="W153" s="31">
        <v>131800</v>
      </c>
      <c r="X153" s="30">
        <f t="shared" si="19"/>
        <v>131800</v>
      </c>
      <c r="Y153" s="31">
        <v>0</v>
      </c>
      <c r="Z153" s="31">
        <v>0</v>
      </c>
      <c r="AA153" s="31">
        <v>133719.83787008122</v>
      </c>
      <c r="AB153" s="30">
        <f t="shared" si="20"/>
        <v>133719.83787008122</v>
      </c>
    </row>
    <row r="154" spans="1:28">
      <c r="A154" s="27">
        <v>144</v>
      </c>
      <c r="B154" s="57" t="s">
        <v>314</v>
      </c>
      <c r="C154" s="58" t="s">
        <v>41</v>
      </c>
      <c r="D154" s="30" t="s">
        <v>315</v>
      </c>
      <c r="E154" s="31">
        <v>0</v>
      </c>
      <c r="F154" s="31">
        <v>0</v>
      </c>
      <c r="G154" s="32">
        <v>73000</v>
      </c>
      <c r="H154" s="30">
        <f t="shared" si="14"/>
        <v>73000</v>
      </c>
      <c r="I154" s="31">
        <v>0</v>
      </c>
      <c r="J154" s="31">
        <v>0</v>
      </c>
      <c r="K154" s="32">
        <v>74100</v>
      </c>
      <c r="L154" s="30">
        <f t="shared" si="15"/>
        <v>74100</v>
      </c>
      <c r="M154" s="31">
        <v>0</v>
      </c>
      <c r="N154" s="31">
        <v>0</v>
      </c>
      <c r="O154" s="32">
        <v>75250</v>
      </c>
      <c r="P154" s="30">
        <f t="shared" si="16"/>
        <v>75250</v>
      </c>
      <c r="Q154" s="31">
        <f t="shared" si="17"/>
        <v>0</v>
      </c>
      <c r="R154" s="31">
        <f t="shared" si="17"/>
        <v>0</v>
      </c>
      <c r="S154" s="31">
        <f t="shared" si="17"/>
        <v>222350</v>
      </c>
      <c r="T154" s="30">
        <f t="shared" si="18"/>
        <v>222350</v>
      </c>
      <c r="U154" s="31">
        <v>0</v>
      </c>
      <c r="V154" s="31">
        <v>0</v>
      </c>
      <c r="W154" s="31">
        <v>75400</v>
      </c>
      <c r="X154" s="30">
        <f t="shared" si="19"/>
        <v>75400</v>
      </c>
      <c r="Y154" s="31">
        <v>0</v>
      </c>
      <c r="Z154" s="31">
        <v>0</v>
      </c>
      <c r="AA154" s="31">
        <v>73027.8</v>
      </c>
      <c r="AB154" s="30">
        <f t="shared" si="20"/>
        <v>73027.8</v>
      </c>
    </row>
    <row r="155" spans="1:28" ht="16.5" customHeight="1">
      <c r="A155" s="27">
        <v>145</v>
      </c>
      <c r="B155" s="57" t="s">
        <v>316</v>
      </c>
      <c r="C155" s="58" t="s">
        <v>26</v>
      </c>
      <c r="D155" s="30" t="s">
        <v>317</v>
      </c>
      <c r="E155" s="31">
        <v>57535.55</v>
      </c>
      <c r="F155" s="31">
        <v>0</v>
      </c>
      <c r="G155" s="32">
        <v>0</v>
      </c>
      <c r="H155" s="30">
        <f t="shared" si="14"/>
        <v>57535.55</v>
      </c>
      <c r="I155" s="31">
        <v>57202.71</v>
      </c>
      <c r="J155" s="31">
        <v>0</v>
      </c>
      <c r="K155" s="32">
        <v>0</v>
      </c>
      <c r="L155" s="30">
        <f t="shared" si="15"/>
        <v>57202.71</v>
      </c>
      <c r="M155" s="31">
        <v>45011.86</v>
      </c>
      <c r="N155" s="31">
        <v>0</v>
      </c>
      <c r="O155" s="32">
        <v>0</v>
      </c>
      <c r="P155" s="30">
        <f t="shared" si="16"/>
        <v>45011.86</v>
      </c>
      <c r="Q155" s="31">
        <f t="shared" si="17"/>
        <v>159750.12</v>
      </c>
      <c r="R155" s="31">
        <f t="shared" si="17"/>
        <v>0</v>
      </c>
      <c r="S155" s="31">
        <f t="shared" si="17"/>
        <v>0</v>
      </c>
      <c r="T155" s="30">
        <f t="shared" si="18"/>
        <v>159750.12</v>
      </c>
      <c r="U155" s="31">
        <v>1647.86</v>
      </c>
      <c r="V155" s="31">
        <v>0</v>
      </c>
      <c r="W155" s="31">
        <v>0</v>
      </c>
      <c r="X155" s="30">
        <f t="shared" si="19"/>
        <v>1647.86</v>
      </c>
      <c r="Y155" s="31">
        <v>57950.8</v>
      </c>
      <c r="Z155" s="31">
        <v>0</v>
      </c>
      <c r="AA155" s="31">
        <v>0</v>
      </c>
      <c r="AB155" s="30">
        <f t="shared" si="20"/>
        <v>57950.8</v>
      </c>
    </row>
    <row r="156" spans="1:28" s="76" customFormat="1" ht="27" customHeight="1">
      <c r="A156" s="74" t="s">
        <v>318</v>
      </c>
      <c r="B156" s="74"/>
      <c r="C156" s="74"/>
      <c r="D156" s="74"/>
      <c r="E156" s="75">
        <f t="shared" ref="E156:AB156" si="21">SUM(E11:E155)</f>
        <v>11772023.729999997</v>
      </c>
      <c r="F156" s="75">
        <f t="shared" si="21"/>
        <v>333770</v>
      </c>
      <c r="G156" s="75">
        <f t="shared" si="21"/>
        <v>6137352</v>
      </c>
      <c r="H156" s="75">
        <f t="shared" si="21"/>
        <v>18243145.730000004</v>
      </c>
      <c r="I156" s="75">
        <f t="shared" si="21"/>
        <v>12619746.779999997</v>
      </c>
      <c r="J156" s="75">
        <f t="shared" si="21"/>
        <v>380600</v>
      </c>
      <c r="K156" s="75">
        <f t="shared" si="21"/>
        <v>6043987</v>
      </c>
      <c r="L156" s="75">
        <f t="shared" si="21"/>
        <v>19044333.779999994</v>
      </c>
      <c r="M156" s="75">
        <f t="shared" si="21"/>
        <v>11297138.679999998</v>
      </c>
      <c r="N156" s="75">
        <f t="shared" si="21"/>
        <v>312730</v>
      </c>
      <c r="O156" s="75">
        <f t="shared" si="21"/>
        <v>6071879</v>
      </c>
      <c r="P156" s="75">
        <f t="shared" si="21"/>
        <v>17681747.679999989</v>
      </c>
      <c r="Q156" s="75">
        <f t="shared" si="21"/>
        <v>35688909.189999998</v>
      </c>
      <c r="R156" s="75">
        <f t="shared" si="21"/>
        <v>1027100</v>
      </c>
      <c r="S156" s="75">
        <f t="shared" si="21"/>
        <v>18253218</v>
      </c>
      <c r="T156" s="75">
        <f t="shared" si="21"/>
        <v>54969227.189999983</v>
      </c>
      <c r="U156" s="75">
        <f t="shared" si="21"/>
        <v>6189237.3000000017</v>
      </c>
      <c r="V156" s="75">
        <f t="shared" si="21"/>
        <v>157180</v>
      </c>
      <c r="W156" s="75">
        <f t="shared" si="21"/>
        <v>5023530</v>
      </c>
      <c r="X156" s="75">
        <f t="shared" si="21"/>
        <v>11369947.300000004</v>
      </c>
      <c r="Y156" s="75">
        <f t="shared" si="21"/>
        <v>12641733.871221611</v>
      </c>
      <c r="Z156" s="75">
        <f t="shared" si="21"/>
        <v>392028.86866874673</v>
      </c>
      <c r="AA156" s="75">
        <f t="shared" si="21"/>
        <v>6302529.4573121369</v>
      </c>
      <c r="AB156" s="75">
        <f t="shared" si="21"/>
        <v>19336292.197202496</v>
      </c>
    </row>
  </sheetData>
  <mergeCells count="5">
    <mergeCell ref="A9:A10"/>
    <mergeCell ref="B9:B10"/>
    <mergeCell ref="C9:C10"/>
    <mergeCell ref="D9:D10"/>
    <mergeCell ref="A156:D15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2020-05-21T13:16:15Z</dcterms:created>
  <dcterms:modified xsi:type="dcterms:W3CDTF">2020-05-21T13:19:21Z</dcterms:modified>
</cp:coreProperties>
</file>